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16392" windowHeight="5160" tabRatio="840" firstSheet="1" activeTab="1"/>
  </bookViews>
  <sheets>
    <sheet name="PT_ESF_ECSF" sheetId="3" state="hidden" r:id="rId1"/>
    <sheet name="COG" sheetId="15" r:id="rId2"/>
  </sheets>
  <calcPr calcId="162913"/>
</workbook>
</file>

<file path=xl/calcChain.xml><?xml version="1.0" encoding="utf-8"?>
<calcChain xmlns="http://schemas.openxmlformats.org/spreadsheetml/2006/main">
  <c r="F44" i="15" l="1"/>
  <c r="F42" i="15" l="1"/>
  <c r="F15" i="15" l="1"/>
  <c r="K15" i="15" s="1"/>
  <c r="H41" i="15" l="1"/>
  <c r="I41" i="15"/>
  <c r="J41" i="15"/>
  <c r="E45" i="15"/>
  <c r="D45" i="15"/>
  <c r="K44" i="15"/>
  <c r="K42" i="15"/>
  <c r="F38" i="15"/>
  <c r="F39" i="15"/>
  <c r="K39" i="15" s="1"/>
  <c r="F40" i="15"/>
  <c r="K40" i="15" s="1"/>
  <c r="F37" i="15"/>
  <c r="F35" i="15"/>
  <c r="K35" i="15" s="1"/>
  <c r="F26" i="15"/>
  <c r="K26" i="15" s="1"/>
  <c r="F27" i="15"/>
  <c r="K27" i="15" s="1"/>
  <c r="F28" i="15"/>
  <c r="K28" i="15" s="1"/>
  <c r="F29" i="15"/>
  <c r="K29" i="15" s="1"/>
  <c r="F30" i="15"/>
  <c r="K30" i="15" s="1"/>
  <c r="F31" i="15"/>
  <c r="K31" i="15" s="1"/>
  <c r="F32" i="15"/>
  <c r="K32" i="15" s="1"/>
  <c r="F33" i="15"/>
  <c r="K33" i="15" s="1"/>
  <c r="F25" i="15"/>
  <c r="F18" i="15"/>
  <c r="K18" i="15" s="1"/>
  <c r="F19" i="15"/>
  <c r="K19" i="15" s="1"/>
  <c r="F20" i="15"/>
  <c r="K20" i="15" s="1"/>
  <c r="F21" i="15"/>
  <c r="K21" i="15" s="1"/>
  <c r="F22" i="15"/>
  <c r="K22" i="15" s="1"/>
  <c r="F23" i="15"/>
  <c r="K23" i="15" s="1"/>
  <c r="F17" i="15"/>
  <c r="K17" i="15" s="1"/>
  <c r="E43" i="15"/>
  <c r="G43" i="15"/>
  <c r="H43" i="15"/>
  <c r="I43" i="15"/>
  <c r="J43" i="15"/>
  <c r="D43" i="15"/>
  <c r="E41" i="15"/>
  <c r="G41" i="15"/>
  <c r="D41" i="15"/>
  <c r="E36" i="15"/>
  <c r="G36" i="15"/>
  <c r="H36" i="15"/>
  <c r="I36" i="15"/>
  <c r="J36" i="15"/>
  <c r="D36" i="15"/>
  <c r="E34" i="15"/>
  <c r="G34" i="15"/>
  <c r="H34" i="15"/>
  <c r="I34" i="15"/>
  <c r="J34" i="15"/>
  <c r="D34" i="15"/>
  <c r="E24" i="15"/>
  <c r="G24" i="15"/>
  <c r="H24" i="15"/>
  <c r="I24" i="15"/>
  <c r="J24" i="15"/>
  <c r="D24" i="15"/>
  <c r="E16" i="15"/>
  <c r="G16" i="15"/>
  <c r="H16" i="15"/>
  <c r="I16" i="15"/>
  <c r="J16" i="15"/>
  <c r="D16" i="15"/>
  <c r="F11" i="15"/>
  <c r="K11" i="15" s="1"/>
  <c r="F12" i="15"/>
  <c r="K12" i="15" s="1"/>
  <c r="F13" i="15"/>
  <c r="K13" i="15" s="1"/>
  <c r="F14" i="15"/>
  <c r="K14" i="15" s="1"/>
  <c r="F10" i="15"/>
  <c r="K10" i="15" s="1"/>
  <c r="E148" i="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F43" i="15" l="1"/>
  <c r="K43" i="15" s="1"/>
  <c r="D46" i="15"/>
  <c r="F45" i="15"/>
  <c r="K45" i="15" s="1"/>
  <c r="H46" i="15"/>
  <c r="F34" i="15"/>
  <c r="K34" i="15" s="1"/>
  <c r="F24" i="15"/>
  <c r="K24" i="15" s="1"/>
  <c r="E194" i="3"/>
  <c r="E144" i="3"/>
  <c r="F41" i="15"/>
  <c r="K41" i="15" s="1"/>
  <c r="K37" i="15"/>
  <c r="E183" i="3"/>
  <c r="E185" i="3"/>
  <c r="E182" i="3"/>
  <c r="E132" i="3"/>
  <c r="E150" i="3"/>
  <c r="E147" i="3"/>
  <c r="E46" i="15"/>
  <c r="E139" i="3"/>
  <c r="E121" i="3"/>
  <c r="E86" i="3"/>
  <c r="E127" i="3"/>
  <c r="E145" i="3"/>
  <c r="K38" i="15"/>
  <c r="E216" i="3"/>
  <c r="E167" i="3"/>
  <c r="E41" i="3"/>
  <c r="E172" i="3"/>
  <c r="E166" i="3"/>
  <c r="K25" i="15"/>
  <c r="G46" i="15"/>
  <c r="J46" i="15"/>
  <c r="F36" i="15"/>
  <c r="K36" i="15" s="1"/>
  <c r="I46" i="15"/>
  <c r="F16" i="15"/>
  <c r="K16" i="15" s="1"/>
  <c r="F46" i="15" l="1"/>
  <c r="E94" i="3"/>
  <c r="E109" i="3"/>
  <c r="E119" i="3"/>
  <c r="E118" i="3"/>
  <c r="E187" i="3"/>
  <c r="E188" i="3"/>
  <c r="E42" i="3"/>
  <c r="E57" i="3"/>
  <c r="E108" i="3"/>
  <c r="E171" i="3"/>
  <c r="K46" i="15"/>
  <c r="E154" i="3"/>
  <c r="E155" i="3"/>
  <c r="E177" i="3"/>
  <c r="E181" i="3"/>
  <c r="E138" i="3"/>
  <c r="E137" i="3"/>
  <c r="E206" i="3"/>
  <c r="E169" i="3" l="1"/>
  <c r="E168" i="3"/>
  <c r="E205" i="3"/>
  <c r="E204" i="3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<sst xmlns="http://schemas.openxmlformats.org/spreadsheetml/2006/main" count="301" uniqueCount="131">
  <si>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</si>
  <si>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</si>
  <si>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</si>
  <si>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</si>
  <si>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</si>
  <si>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</si>
  <si>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</si>
  <si>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</si>
  <si>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</si>
  <si>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</si>
  <si>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</si>
  <si>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</si>
  <si>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</si>
  <si>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</si>
  <si>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</si>
  <si>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</si>
  <si>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</si>
  <si>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</si>
  <si>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</si>
  <si>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</si>
  <si>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</si>
  <si>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</si>
  <si>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</si>
  <si>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</si>
  <si>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</si>
  <si>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</si>
  <si>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</si>
  <si>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</si>
  <si>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</si>
  <si>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</si>
  <si>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</si>
  <si>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</si>
  <si>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</si>
  <si>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</si>
  <si>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</si>
  <si>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</si>
  <si>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</si>
  <si>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</si>
  <si>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</si>
  <si>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</si>
  <si>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</si>
  <si>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</si>
  <si>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</si>
  <si>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</si>
  <si>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</si>
  <si>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</si>
  <si>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</si>
  <si>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</si>
  <si>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</si>
  <si>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</si>
  <si>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</si>
  <si>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</si>
  <si>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</si>
  <si>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</si>
  <si>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</si>
  <si>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</si>
  <si>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</si>
  <si>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</si>
  <si>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</si>
  <si>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</si>
  <si>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</si>
  <si>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</si>
  <si>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</si>
  <si>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</si>
  <si>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</si>
  <si>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</si>
  <si>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</si>
  <si>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</si>
  <si>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</si>
  <si>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</si>
  <si>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</si>
  <si>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</si>
  <si>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</si>
  <si>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</si>
  <si>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</si>
  <si>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</si>
  <si>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</si>
  <si>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</si>
  <si>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</si>
  <si>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</si>
  <si>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</si>
  <si>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</si>
  <si>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</si>
  <si>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</si>
  <si>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</si>
  <si>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</si>
  <si>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</si>
  <si>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</si>
  <si>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>Comprometido</t>
  </si>
  <si>
    <t>Ejercido</t>
  </si>
  <si>
    <t>ESTADO ANALÍTICO DEL EJERCICIO DEL PRESUPUESTO DE EGRESOS</t>
  </si>
  <si>
    <t>CLASIFICACIÓN POR OBJETO DEL GASTO (CAPÍTULO Y CONCEPTO)</t>
  </si>
  <si>
    <t>6 = ( 3 - 5 )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</si>
  <si>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</si>
  <si>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</si>
  <si>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</si>
  <si>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</si>
  <si>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</si>
  <si>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</si>
  <si>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SERVICIOS PERSONALES</t>
  </si>
  <si>
    <t>MATERIALES DE ADMINISTRACIÓN, EMISIÓN DE DOCUMENTO</t>
  </si>
  <si>
    <t>ALIMENTOS Y UTENSILIOS</t>
  </si>
  <si>
    <t>MATERIALES Y ARTÍCULOS DE CONSTRUCCIÓN Y REPARACIÓ</t>
  </si>
  <si>
    <t>PRODUCTOS QUÍMICOS, FARMACEÚTICOS Y DE LABORATORIO</t>
  </si>
  <si>
    <t>COMBUSTIBLES, LUBRICANTES Y ADITIVOS</t>
  </si>
  <si>
    <t>VESTURIO, BLANCOS Y PRENDAS E PROTECCIÓN Y ARTÍCUL</t>
  </si>
  <si>
    <t>HERRAMIENTAS, REFACCIONES Y ACCESORIOS MENORES</t>
  </si>
  <si>
    <t>MATERIALES Y SUMINISTROS</t>
  </si>
  <si>
    <t>SERVICIOS BÁSICOS</t>
  </si>
  <si>
    <t>SERVICIOS DE ARRENDAMIENTO</t>
  </si>
  <si>
    <t>SERVICIOS, PROFESIONALES, CIENTÍFICOS, TÉCNICOS Y</t>
  </si>
  <si>
    <t>SERVICIOS FINANCIEROS, BANCARIOS Y COMERCIALES</t>
  </si>
  <si>
    <t>SERVICIOS DE INSTALACIÓN, REPARACIÓN, MANTENIMIENT</t>
  </si>
  <si>
    <t>SERVICIOS DE COMUNICACIÓN SOCIAL Y PUBLICIDAD</t>
  </si>
  <si>
    <t>SERVICIOS DE TRASLADO Y VIÁTICOS</t>
  </si>
  <si>
    <t>SERVICIOS OFICIALES</t>
  </si>
  <si>
    <t>OTROS SERVICIOS GENERALES</t>
  </si>
  <si>
    <t>SERVICIOS GENERALES</t>
  </si>
  <si>
    <t>AYUDAS SOCIALES</t>
  </si>
  <si>
    <t>TRANSFERENCIAS, ASIGNACIONES, SUBSIDIOS Y OTRAS AY</t>
  </si>
  <si>
    <t>MOBILIARIO Y EQUIPO DE ADMINISTRACIÓN</t>
  </si>
  <si>
    <t>MOBILIARIO Y EQUIPO EDUCACIONAL Y RECREATIVO</t>
  </si>
  <si>
    <t>MAQUINARIA, OTROS EQUIPOS Y HERRAMIENTAS</t>
  </si>
  <si>
    <t>ACTIVOS INTANGIBLES</t>
  </si>
  <si>
    <t>BIENES MUEBLES, INMUEBLES E INTANGIBLES</t>
  </si>
  <si>
    <t>OBRA PÚBLICA EN BIENES PROPIOS</t>
  </si>
  <si>
    <t>INVERSIÓN PÚBLICA</t>
  </si>
  <si>
    <t>PROVISIONES PARA CONTINGENCIAS Y OTRAS EROGACIONES</t>
  </si>
  <si>
    <t>INVERSIONES FINANCIERAS Y OTRAS PROVISIONES</t>
  </si>
  <si>
    <t>ITESS</t>
  </si>
  <si>
    <t>Del 1 de Enero al 30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</si>
</sst>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Times New Roman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64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2" fontId="20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2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19" fillId="17" borderId="10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26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0" applyFont="1" applyFill="1" applyBorder="1" applyAlignment="1">
      <alignment horizontal="right"/>
    </xf>
    <xf numFmtId="0" fontId="16" fillId="4" borderId="1" xfId="0" applyFont="1" applyFill="1" applyBorder="1"/>
    <xf numFmtId="0" fontId="16" fillId="0" borderId="0" xfId="0" applyFont="1"/>
    <xf numFmtId="0" fontId="16" fillId="0" borderId="1" xfId="0" applyFont="1" applyBorder="1"/>
    <xf numFmtId="0" fontId="12" fillId="4" borderId="1" xfId="0" applyNumberFormat="1" applyFont="1" applyFill="1" applyBorder="1" applyAlignment="1" applyProtection="1">
      <protection locked="0"/>
    </xf>
    <xf numFmtId="0" fontId="17" fillId="4" borderId="0" xfId="0" applyFont="1" applyFill="1"/>
    <xf numFmtId="0" fontId="16" fillId="0" borderId="7" xfId="0" applyFont="1" applyBorder="1"/>
    <xf numFmtId="0" fontId="17" fillId="0" borderId="0" xfId="0" applyFont="1"/>
    <xf numFmtId="0" fontId="12" fillId="7" borderId="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7" xfId="0" applyFont="1" applyBorder="1"/>
    <xf numFmtId="0" fontId="16" fillId="0" borderId="0" xfId="0" applyFont="1" applyAlignment="1">
      <alignment horizontal="center"/>
    </xf>
    <xf numFmtId="0" fontId="0" fillId="0" borderId="7" xfId="0" applyBorder="1"/>
    <xf numFmtId="43" fontId="17" fillId="4" borderId="7" xfId="2" applyFont="1" applyFill="1" applyBorder="1" applyAlignment="1">
      <alignment horizontal="right" vertical="center" wrapText="1"/>
    </xf>
    <xf numFmtId="43" fontId="16" fillId="4" borderId="7" xfId="2" applyFont="1" applyFill="1" applyBorder="1" applyAlignment="1">
      <alignment horizontal="right" vertical="top" wrapText="1"/>
    </xf>
    <xf numFmtId="43" fontId="16" fillId="4" borderId="7" xfId="2" applyFont="1" applyFill="1" applyBorder="1" applyAlignment="1">
      <alignment horizontal="right" vertical="center" wrapText="1"/>
    </xf>
    <xf numFmtId="0" fontId="24" fillId="0" borderId="7" xfId="0" applyFont="1" applyBorder="1"/>
    <xf numFmtId="0" fontId="25" fillId="4" borderId="7" xfId="0" applyFont="1" applyFill="1" applyBorder="1" applyAlignment="1">
      <alignment horizontal="justify" vertical="center" wrapText="1"/>
    </xf>
    <xf numFmtId="43" fontId="16" fillId="0" borderId="7" xfId="0" applyNumberFormat="1" applyFont="1" applyBorder="1"/>
    <xf numFmtId="43" fontId="16" fillId="4" borderId="7" xfId="2" applyFont="1" applyFill="1" applyBorder="1" applyAlignment="1">
      <alignment vertical="center" wrapText="1"/>
    </xf>
    <xf numFmtId="43" fontId="17" fillId="0" borderId="7" xfId="0" applyNumberFormat="1" applyFont="1" applyBorder="1"/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7" borderId="7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 applyProtection="1">
      <alignment horizontal="center"/>
      <protection locked="0"/>
    </xf>
  </cellXfs>
  <cellStyles count="264">
    <cellStyle name="=C:\WINNT\SYSTEM32\COMMAND.COM" xfId="1"/>
    <cellStyle name="20% - Énfasis1 2" xfId="103"/>
    <cellStyle name="20% - Énfasis2 2" xfId="104"/>
    <cellStyle name="20% - Énfasis3 2" xfId="105"/>
    <cellStyle name="20% - Énfasis4 2" xfId="106"/>
    <cellStyle name="40% - Énfasis3 2" xfId="107"/>
    <cellStyle name="60% - Énfasis3 2" xfId="108"/>
    <cellStyle name="60% - Énfasis4 2" xfId="109"/>
    <cellStyle name="60% - Énfasis6 2" xfId="110"/>
    <cellStyle name="Euro" xfId="10"/>
    <cellStyle name="Fecha" xfId="20"/>
    <cellStyle name="Fijo" xfId="21"/>
    <cellStyle name="HEADING1" xfId="22"/>
    <cellStyle name="HEADING2" xfId="23"/>
    <cellStyle name="Millares" xfId="2" builtinId="3"/>
    <cellStyle name="Millares 10" xfId="124"/>
    <cellStyle name="Millares 12" xfId="24"/>
    <cellStyle name="Millares 13" xfId="25"/>
    <cellStyle name="Millares 14" xfId="26"/>
    <cellStyle name="Millares 15" xfId="27"/>
    <cellStyle name="Millares 2" xfId="5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114"/>
    <cellStyle name="Millares 2 17" xfId="119"/>
    <cellStyle name="Millares 2 18" xfId="28"/>
    <cellStyle name="Millares 2 19" xfId="254"/>
    <cellStyle name="Millares 2 2" xfId="11"/>
    <cellStyle name="Millares 2 2 2" xfId="125"/>
    <cellStyle name="Millares 2 2 3" xfId="35"/>
    <cellStyle name="Millares 2 2 4" xfId="255"/>
    <cellStyle name="Millares 2 2 5" xfId="260"/>
    <cellStyle name="Millares 2 20" xfId="259"/>
    <cellStyle name="Millares 2 3" xfId="12"/>
    <cellStyle name="Millares 2 3 2" xfId="36"/>
    <cellStyle name="Millares 2 3 3" xfId="256"/>
    <cellStyle name="Millares 2 3 4" xfId="261"/>
    <cellStyle name="Millares 2 4" xfId="37"/>
    <cellStyle name="Millares 2 5" xfId="38"/>
    <cellStyle name="Millares 2 6" xfId="39"/>
    <cellStyle name="Millares 2 7" xfId="40"/>
    <cellStyle name="Millares 2 8" xfId="41"/>
    <cellStyle name="Millares 2 9" xfId="42"/>
    <cellStyle name="Millares 3" xfId="13"/>
    <cellStyle name="Millares 3 2" xfId="43"/>
    <cellStyle name="Millares 3 3" xfId="44"/>
    <cellStyle name="Millares 3 4" xfId="45"/>
    <cellStyle name="Millares 3 5" xfId="46"/>
    <cellStyle name="Millares 3 6" xfId="111"/>
    <cellStyle name="Millares 3 7" xfId="257"/>
    <cellStyle name="Millares 3 8" xfId="262"/>
    <cellStyle name="Millares 4" xfId="47"/>
    <cellStyle name="Millares 4 2" xfId="102"/>
    <cellStyle name="Millares 4 3" xfId="126"/>
    <cellStyle name="Millares 5" xfId="127"/>
    <cellStyle name="Millares 6" xfId="48"/>
    <cellStyle name="Millares 7" xfId="49"/>
    <cellStyle name="Millares 8" xfId="50"/>
    <cellStyle name="Millares 8 2" xfId="128"/>
    <cellStyle name="Millares 9" xfId="129"/>
    <cellStyle name="Moneda 2" xfId="14"/>
    <cellStyle name="Moneda 2 2" xfId="245"/>
    <cellStyle name="Moneda 2 3" xfId="249"/>
    <cellStyle name="Moneda 2 4" xfId="250"/>
    <cellStyle name="Moneda 2 5" xfId="251"/>
    <cellStyle name="Moneda 2 6" xfId="252"/>
    <cellStyle name="Moneda 2 7" xfId="253"/>
    <cellStyle name="Moneda 2 8" xfId="258"/>
    <cellStyle name="Moneda 2 9" xfId="263"/>
    <cellStyle name="Normal" xfId="0" builtinId="0"/>
    <cellStyle name="Normal 10" xfId="130"/>
    <cellStyle name="Normal 10 2" xfId="51"/>
    <cellStyle name="Normal 10 3" xfId="52"/>
    <cellStyle name="Normal 10 4" xfId="53"/>
    <cellStyle name="Normal 10 5" xfId="54"/>
    <cellStyle name="Normal 11" xfId="131"/>
    <cellStyle name="Normal 12" xfId="55"/>
    <cellStyle name="Normal 12 2" xfId="132"/>
    <cellStyle name="Normal 13" xfId="133"/>
    <cellStyle name="Normal 14" xfId="56"/>
    <cellStyle name="Normal 2" xfId="3"/>
    <cellStyle name="Normal 2 10" xfId="57"/>
    <cellStyle name="Normal 2 10 2" xfId="134"/>
    <cellStyle name="Normal 2 10 3" xfId="135"/>
    <cellStyle name="Normal 2 11" xfId="58"/>
    <cellStyle name="Normal 2 11 2" xfId="136"/>
    <cellStyle name="Normal 2 11 3" xfId="137"/>
    <cellStyle name="Normal 2 12" xfId="59"/>
    <cellStyle name="Normal 2 12 2" xfId="138"/>
    <cellStyle name="Normal 2 12 3" xfId="139"/>
    <cellStyle name="Normal 2 13" xfId="60"/>
    <cellStyle name="Normal 2 13 2" xfId="140"/>
    <cellStyle name="Normal 2 13 3" xfId="141"/>
    <cellStyle name="Normal 2 14" xfId="61"/>
    <cellStyle name="Normal 2 14 2" xfId="142"/>
    <cellStyle name="Normal 2 14 3" xfId="143"/>
    <cellStyle name="Normal 2 15" xfId="62"/>
    <cellStyle name="Normal 2 15 2" xfId="144"/>
    <cellStyle name="Normal 2 15 3" xfId="145"/>
    <cellStyle name="Normal 2 16" xfId="63"/>
    <cellStyle name="Normal 2 16 2" xfId="146"/>
    <cellStyle name="Normal 2 16 3" xfId="147"/>
    <cellStyle name="Normal 2 17" xfId="64"/>
    <cellStyle name="Normal 2 17 2" xfId="148"/>
    <cellStyle name="Normal 2 17 3" xfId="149"/>
    <cellStyle name="Normal 2 18" xfId="65"/>
    <cellStyle name="Normal 2 18 2" xfId="150"/>
    <cellStyle name="Normal 2 19" xfId="112"/>
    <cellStyle name="Normal 2 2" xfId="6"/>
    <cellStyle name="Normal 2 2 10" xfId="152"/>
    <cellStyle name="Normal 2 2 11" xfId="153"/>
    <cellStyle name="Normal 2 2 12" xfId="154"/>
    <cellStyle name="Normal 2 2 13" xfId="155"/>
    <cellStyle name="Normal 2 2 14" xfId="156"/>
    <cellStyle name="Normal 2 2 15" xfId="157"/>
    <cellStyle name="Normal 2 2 16" xfId="158"/>
    <cellStyle name="Normal 2 2 17" xfId="159"/>
    <cellStyle name="Normal 2 2 18" xfId="160"/>
    <cellStyle name="Normal 2 2 19" xfId="161"/>
    <cellStyle name="Normal 2 2 2" xfId="162"/>
    <cellStyle name="Normal 2 2 2 2" xfId="163"/>
    <cellStyle name="Normal 2 2 2 3" xfId="164"/>
    <cellStyle name="Normal 2 2 2 4" xfId="165"/>
    <cellStyle name="Normal 2 2 2 5" xfId="166"/>
    <cellStyle name="Normal 2 2 2 6" xfId="167"/>
    <cellStyle name="Normal 2 2 2 7" xfId="168"/>
    <cellStyle name="Normal 2 2 20" xfId="169"/>
    <cellStyle name="Normal 2 2 21" xfId="170"/>
    <cellStyle name="Normal 2 2 22" xfId="171"/>
    <cellStyle name="Normal 2 2 23" xfId="151"/>
    <cellStyle name="Normal 2 2 3" xfId="172"/>
    <cellStyle name="Normal 2 2 4" xfId="173"/>
    <cellStyle name="Normal 2 2 5" xfId="174"/>
    <cellStyle name="Normal 2 2 6" xfId="175"/>
    <cellStyle name="Normal 2 2 7" xfId="176"/>
    <cellStyle name="Normal 2 2 8" xfId="177"/>
    <cellStyle name="Normal 2 2 9" xfId="178"/>
    <cellStyle name="Normal 2 20" xfId="179"/>
    <cellStyle name="Normal 2 21" xfId="180"/>
    <cellStyle name="Normal 2 22" xfId="181"/>
    <cellStyle name="Normal 2 23" xfId="182"/>
    <cellStyle name="Normal 2 24" xfId="183"/>
    <cellStyle name="Normal 2 25" xfId="184"/>
    <cellStyle name="Normal 2 26" xfId="185"/>
    <cellStyle name="Normal 2 27" xfId="186"/>
    <cellStyle name="Normal 2 28" xfId="187"/>
    <cellStyle name="Normal 2 29" xfId="188"/>
    <cellStyle name="Normal 2 3" xfId="66"/>
    <cellStyle name="Normal 2 3 2" xfId="190"/>
    <cellStyle name="Normal 2 3 3" xfId="191"/>
    <cellStyle name="Normal 2 3 4" xfId="192"/>
    <cellStyle name="Normal 2 3 5" xfId="193"/>
    <cellStyle name="Normal 2 3 6" xfId="194"/>
    <cellStyle name="Normal 2 3 7" xfId="195"/>
    <cellStyle name="Normal 2 3 8" xfId="189"/>
    <cellStyle name="Normal 2 30" xfId="196"/>
    <cellStyle name="Normal 2 31" xfId="246"/>
    <cellStyle name="Normal 2 4" xfId="67"/>
    <cellStyle name="Normal 2 4 2" xfId="197"/>
    <cellStyle name="Normal 2 4 3" xfId="198"/>
    <cellStyle name="Normal 2 5" xfId="68"/>
    <cellStyle name="Normal 2 5 2" xfId="199"/>
    <cellStyle name="Normal 2 5 3" xfId="200"/>
    <cellStyle name="Normal 2 6" xfId="69"/>
    <cellStyle name="Normal 2 6 2" xfId="201"/>
    <cellStyle name="Normal 2 6 3" xfId="202"/>
    <cellStyle name="Normal 2 7" xfId="70"/>
    <cellStyle name="Normal 2 7 2" xfId="203"/>
    <cellStyle name="Normal 2 7 3" xfId="204"/>
    <cellStyle name="Normal 2 8" xfId="71"/>
    <cellStyle name="Normal 2 8 2" xfId="205"/>
    <cellStyle name="Normal 2 8 3" xfId="206"/>
    <cellStyle name="Normal 2 82" xfId="207"/>
    <cellStyle name="Normal 2 83" xfId="208"/>
    <cellStyle name="Normal 2 86" xfId="209"/>
    <cellStyle name="Normal 2 9" xfId="72"/>
    <cellStyle name="Normal 2 9 2" xfId="210"/>
    <cellStyle name="Normal 2 9 3" xfId="211"/>
    <cellStyle name="Normal 3" xfId="7"/>
    <cellStyle name="Normal 3 10" xfId="247"/>
    <cellStyle name="Normal 3 2" xfId="74"/>
    <cellStyle name="Normal 3 3" xfId="75"/>
    <cellStyle name="Normal 3 4" xfId="76"/>
    <cellStyle name="Normal 3 5" xfId="77"/>
    <cellStyle name="Normal 3 6" xfId="78"/>
    <cellStyle name="Normal 3 7" xfId="79"/>
    <cellStyle name="Normal 3 8" xfId="80"/>
    <cellStyle name="Normal 3 9" xfId="73"/>
    <cellStyle name="Normal 4" xfId="15"/>
    <cellStyle name="Normal 4 2" xfId="8"/>
    <cellStyle name="Normal 4 2 2" xfId="115"/>
    <cellStyle name="Normal 4 3" xfId="120"/>
    <cellStyle name="Normal 4 4" xfId="123"/>
    <cellStyle name="Normal 4 5" xfId="81"/>
    <cellStyle name="Normal 5" xfId="16"/>
    <cellStyle name="Normal 5 10" xfId="212"/>
    <cellStyle name="Normal 5 11" xfId="213"/>
    <cellStyle name="Normal 5 12" xfId="214"/>
    <cellStyle name="Normal 5 13" xfId="215"/>
    <cellStyle name="Normal 5 14" xfId="216"/>
    <cellStyle name="Normal 5 15" xfId="217"/>
    <cellStyle name="Normal 5 16" xfId="218"/>
    <cellStyle name="Normal 5 17" xfId="219"/>
    <cellStyle name="Normal 5 2" xfId="17"/>
    <cellStyle name="Normal 5 2 2" xfId="220"/>
    <cellStyle name="Normal 5 3" xfId="82"/>
    <cellStyle name="Normal 5 3 2" xfId="221"/>
    <cellStyle name="Normal 5 4" xfId="83"/>
    <cellStyle name="Normal 5 4 2" xfId="222"/>
    <cellStyle name="Normal 5 5" xfId="84"/>
    <cellStyle name="Normal 5 5 2" xfId="223"/>
    <cellStyle name="Normal 5 6" xfId="116"/>
    <cellStyle name="Normal 5 7" xfId="121"/>
    <cellStyle name="Normal 5 7 2" xfId="224"/>
    <cellStyle name="Normal 5 8" xfId="225"/>
    <cellStyle name="Normal 5 9" xfId="226"/>
    <cellStyle name="Normal 56" xfId="117"/>
    <cellStyle name="Normal 6" xfId="18"/>
    <cellStyle name="Normal 6 2" xfId="19"/>
    <cellStyle name="Normal 6 3" xfId="85"/>
    <cellStyle name="Normal 7" xfId="86"/>
    <cellStyle name="Normal 7 10" xfId="228"/>
    <cellStyle name="Normal 7 11" xfId="229"/>
    <cellStyle name="Normal 7 12" xfId="230"/>
    <cellStyle name="Normal 7 13" xfId="231"/>
    <cellStyle name="Normal 7 14" xfId="232"/>
    <cellStyle name="Normal 7 15" xfId="233"/>
    <cellStyle name="Normal 7 16" xfId="234"/>
    <cellStyle name="Normal 7 17" xfId="235"/>
    <cellStyle name="Normal 7 18" xfId="227"/>
    <cellStyle name="Normal 7 2" xfId="236"/>
    <cellStyle name="Normal 7 3" xfId="237"/>
    <cellStyle name="Normal 7 4" xfId="238"/>
    <cellStyle name="Normal 7 5" xfId="239"/>
    <cellStyle name="Normal 7 6" xfId="240"/>
    <cellStyle name="Normal 7 7" xfId="241"/>
    <cellStyle name="Normal 7 8" xfId="242"/>
    <cellStyle name="Normal 7 9" xfId="243"/>
    <cellStyle name="Normal 8" xfId="87"/>
    <cellStyle name="Normal 9" xfId="4"/>
    <cellStyle name="Normal 9 2" xfId="122"/>
    <cellStyle name="Normal 9 3" xfId="113"/>
    <cellStyle name="Notas 2" xfId="88"/>
    <cellStyle name="Porcentaje 2" xfId="118"/>
    <cellStyle name="Porcentual 2" xfId="9"/>
    <cellStyle name="Porcentual 2 2" xfId="248"/>
    <cellStyle name="SAPBEXstdItem" xfId="244"/>
    <cellStyle name="Total 10" xfId="89"/>
    <cellStyle name="Total 11" xfId="90"/>
    <cellStyle name="Total 12" xfId="91"/>
    <cellStyle name="Total 13" xfId="92"/>
    <cellStyle name="Total 14" xfId="93"/>
    <cellStyle name="Total 2" xfId="94"/>
    <cellStyle name="Total 3" xfId="95"/>
    <cellStyle name="Total 4" xfId="96"/>
    <cellStyle name="Total 5" xfId="97"/>
    <cellStyle name="Total 6" xfId="98"/>
    <cellStyle name="Total 7" xfId="99"/>
    <cellStyle name="Total 8" xfId="100"/>
    <cellStyle name="Total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48" t="s">
        <v>0</v>
      </c>
      <c r="B2" s="48"/>
      <c r="C2" s="48"/>
      <c r="D2" s="48"/>
      <c r="E2" s="13" t="e">
        <f>#REF!</f>
        <v>#REF!</v>
      </c>
    </row>
    <row r="3" spans="1:5" x14ac:dyDescent="0.3">
      <c r="A3" s="48" t="s">
        <v>2</v>
      </c>
      <c r="B3" s="48"/>
      <c r="C3" s="48"/>
      <c r="D3" s="48"/>
      <c r="E3" s="13" t="e">
        <f>#REF!</f>
        <v>#REF!</v>
      </c>
    </row>
    <row r="4" spans="1:5" x14ac:dyDescent="0.3">
      <c r="A4" s="48" t="s">
        <v>1</v>
      </c>
      <c r="B4" s="48"/>
      <c r="C4" s="48"/>
      <c r="D4" s="48"/>
      <c r="E4" s="14"/>
    </row>
    <row r="5" spans="1:5" x14ac:dyDescent="0.3">
      <c r="A5" s="48" t="s">
        <v>70</v>
      </c>
      <c r="B5" s="48"/>
      <c r="C5" s="48"/>
      <c r="D5" s="48"/>
      <c r="E5" t="s">
        <v>68</v>
      </c>
    </row>
    <row r="6" spans="1:5" x14ac:dyDescent="0.3">
      <c r="A6" s="6"/>
      <c r="B6" s="6"/>
      <c r="C6" s="43" t="s">
        <v>3</v>
      </c>
      <c r="D6" s="43"/>
      <c r="E6" s="1">
        <v>2013</v>
      </c>
    </row>
    <row r="7" spans="1:5" x14ac:dyDescent="0.3">
      <c r="A7" s="39" t="s">
        <v>66</v>
      </c>
      <c r="B7" s="40" t="s">
        <v>6</v>
      </c>
      <c r="C7" s="41" t="s">
        <v>8</v>
      </c>
      <c r="D7" s="41"/>
      <c r="E7" s="8" t="e">
        <f>#REF!</f>
        <v>#REF!</v>
      </c>
    </row>
    <row r="8" spans="1:5" x14ac:dyDescent="0.3">
      <c r="A8" s="39"/>
      <c r="B8" s="40"/>
      <c r="C8" s="41" t="s">
        <v>10</v>
      </c>
      <c r="D8" s="41"/>
      <c r="E8" s="8" t="e">
        <f>#REF!</f>
        <v>#REF!</v>
      </c>
    </row>
    <row r="9" spans="1:5" x14ac:dyDescent="0.3">
      <c r="A9" s="39"/>
      <c r="B9" s="40"/>
      <c r="C9" s="41" t="s">
        <v>12</v>
      </c>
      <c r="D9" s="41"/>
      <c r="E9" s="8" t="e">
        <f>#REF!</f>
        <v>#REF!</v>
      </c>
    </row>
    <row r="10" spans="1:5" x14ac:dyDescent="0.3">
      <c r="A10" s="39"/>
      <c r="B10" s="40"/>
      <c r="C10" s="41" t="s">
        <v>14</v>
      </c>
      <c r="D10" s="41"/>
      <c r="E10" s="8" t="e">
        <f>#REF!</f>
        <v>#REF!</v>
      </c>
    </row>
    <row r="11" spans="1:5" x14ac:dyDescent="0.3">
      <c r="A11" s="39"/>
      <c r="B11" s="40"/>
      <c r="C11" s="41" t="s">
        <v>16</v>
      </c>
      <c r="D11" s="41"/>
      <c r="E11" s="8" t="e">
        <f>#REF!</f>
        <v>#REF!</v>
      </c>
    </row>
    <row r="12" spans="1:5" x14ac:dyDescent="0.3">
      <c r="A12" s="39"/>
      <c r="B12" s="40"/>
      <c r="C12" s="41" t="s">
        <v>18</v>
      </c>
      <c r="D12" s="41"/>
      <c r="E12" s="8" t="e">
        <f>#REF!</f>
        <v>#REF!</v>
      </c>
    </row>
    <row r="13" spans="1:5" x14ac:dyDescent="0.3">
      <c r="A13" s="39"/>
      <c r="B13" s="40"/>
      <c r="C13" s="41" t="s">
        <v>20</v>
      </c>
      <c r="D13" s="41"/>
      <c r="E13" s="8" t="e">
        <f>#REF!</f>
        <v>#REF!</v>
      </c>
    </row>
    <row r="14" spans="1:5" ht="15" thickBot="1" x14ac:dyDescent="0.35">
      <c r="A14" s="39"/>
      <c r="B14" s="4"/>
      <c r="C14" s="42" t="s">
        <v>23</v>
      </c>
      <c r="D14" s="42"/>
      <c r="E14" s="9" t="e">
        <f>#REF!</f>
        <v>#REF!</v>
      </c>
    </row>
    <row r="15" spans="1:5" x14ac:dyDescent="0.3">
      <c r="A15" s="39"/>
      <c r="B15" s="40" t="s">
        <v>25</v>
      </c>
      <c r="C15" s="41" t="s">
        <v>27</v>
      </c>
      <c r="D15" s="41"/>
      <c r="E15" s="8" t="e">
        <f>#REF!</f>
        <v>#REF!</v>
      </c>
    </row>
    <row r="16" spans="1:5" x14ac:dyDescent="0.3">
      <c r="A16" s="39"/>
      <c r="B16" s="40"/>
      <c r="C16" s="41" t="s">
        <v>29</v>
      </c>
      <c r="D16" s="41"/>
      <c r="E16" s="8" t="e">
        <f>#REF!</f>
        <v>#REF!</v>
      </c>
    </row>
    <row r="17" spans="1:5" x14ac:dyDescent="0.3">
      <c r="A17" s="39"/>
      <c r="B17" s="40"/>
      <c r="C17" s="41" t="s">
        <v>31</v>
      </c>
      <c r="D17" s="41"/>
      <c r="E17" s="8" t="e">
        <f>#REF!</f>
        <v>#REF!</v>
      </c>
    </row>
    <row r="18" spans="1:5" x14ac:dyDescent="0.3">
      <c r="A18" s="39"/>
      <c r="B18" s="40"/>
      <c r="C18" s="41" t="s">
        <v>33</v>
      </c>
      <c r="D18" s="41"/>
      <c r="E18" s="8" t="e">
        <f>#REF!</f>
        <v>#REF!</v>
      </c>
    </row>
    <row r="19" spans="1:5" x14ac:dyDescent="0.3">
      <c r="A19" s="39"/>
      <c r="B19" s="40"/>
      <c r="C19" s="41" t="s">
        <v>35</v>
      </c>
      <c r="D19" s="41"/>
      <c r="E19" s="8" t="e">
        <f>#REF!</f>
        <v>#REF!</v>
      </c>
    </row>
    <row r="20" spans="1:5" x14ac:dyDescent="0.3">
      <c r="A20" s="39"/>
      <c r="B20" s="40"/>
      <c r="C20" s="41" t="s">
        <v>37</v>
      </c>
      <c r="D20" s="41"/>
      <c r="E20" s="8" t="e">
        <f>#REF!</f>
        <v>#REF!</v>
      </c>
    </row>
    <row r="21" spans="1:5" x14ac:dyDescent="0.3">
      <c r="A21" s="39"/>
      <c r="B21" s="40"/>
      <c r="C21" s="41" t="s">
        <v>39</v>
      </c>
      <c r="D21" s="41"/>
      <c r="E21" s="8" t="e">
        <f>#REF!</f>
        <v>#REF!</v>
      </c>
    </row>
    <row r="22" spans="1:5" x14ac:dyDescent="0.3">
      <c r="A22" s="39"/>
      <c r="B22" s="40"/>
      <c r="C22" s="41" t="s">
        <v>40</v>
      </c>
      <c r="D22" s="41"/>
      <c r="E22" s="8" t="e">
        <f>#REF!</f>
        <v>#REF!</v>
      </c>
    </row>
    <row r="23" spans="1:5" x14ac:dyDescent="0.3">
      <c r="A23" s="39"/>
      <c r="B23" s="40"/>
      <c r="C23" s="41" t="s">
        <v>42</v>
      </c>
      <c r="D23" s="41"/>
      <c r="E23" s="8" t="e">
        <f>#REF!</f>
        <v>#REF!</v>
      </c>
    </row>
    <row r="24" spans="1:5" ht="15" thickBot="1" x14ac:dyDescent="0.35">
      <c r="A24" s="39"/>
      <c r="B24" s="4"/>
      <c r="C24" s="42" t="s">
        <v>44</v>
      </c>
      <c r="D24" s="42"/>
      <c r="E24" s="9" t="e">
        <f>#REF!</f>
        <v>#REF!</v>
      </c>
    </row>
    <row r="25" spans="1:5" ht="15" thickBot="1" x14ac:dyDescent="0.35">
      <c r="A25" s="39"/>
      <c r="B25" s="2"/>
      <c r="C25" s="42" t="s">
        <v>46</v>
      </c>
      <c r="D25" s="42"/>
      <c r="E25" s="9" t="e">
        <f>#REF!</f>
        <v>#REF!</v>
      </c>
    </row>
    <row r="26" spans="1:5" x14ac:dyDescent="0.3">
      <c r="A26" s="39" t="s">
        <v>67</v>
      </c>
      <c r="B26" s="40" t="s">
        <v>7</v>
      </c>
      <c r="C26" s="41" t="s">
        <v>9</v>
      </c>
      <c r="D26" s="41"/>
      <c r="E26" s="8" t="e">
        <f>#REF!</f>
        <v>#REF!</v>
      </c>
    </row>
    <row r="27" spans="1:5" x14ac:dyDescent="0.3">
      <c r="A27" s="39"/>
      <c r="B27" s="40"/>
      <c r="C27" s="41" t="s">
        <v>11</v>
      </c>
      <c r="D27" s="41"/>
      <c r="E27" s="8" t="e">
        <f>#REF!</f>
        <v>#REF!</v>
      </c>
    </row>
    <row r="28" spans="1:5" x14ac:dyDescent="0.3">
      <c r="A28" s="39"/>
      <c r="B28" s="40"/>
      <c r="C28" s="41" t="s">
        <v>13</v>
      </c>
      <c r="D28" s="41"/>
      <c r="E28" s="8" t="e">
        <f>#REF!</f>
        <v>#REF!</v>
      </c>
    </row>
    <row r="29" spans="1:5" x14ac:dyDescent="0.3">
      <c r="A29" s="39"/>
      <c r="B29" s="40"/>
      <c r="C29" s="41" t="s">
        <v>15</v>
      </c>
      <c r="D29" s="41"/>
      <c r="E29" s="8" t="e">
        <f>#REF!</f>
        <v>#REF!</v>
      </c>
    </row>
    <row r="30" spans="1:5" x14ac:dyDescent="0.3">
      <c r="A30" s="39"/>
      <c r="B30" s="40"/>
      <c r="C30" s="41" t="s">
        <v>17</v>
      </c>
      <c r="D30" s="41"/>
      <c r="E30" s="8" t="e">
        <f>#REF!</f>
        <v>#REF!</v>
      </c>
    </row>
    <row r="31" spans="1:5" x14ac:dyDescent="0.3">
      <c r="A31" s="39"/>
      <c r="B31" s="40"/>
      <c r="C31" s="41" t="s">
        <v>19</v>
      </c>
      <c r="D31" s="41"/>
      <c r="E31" s="8" t="e">
        <f>#REF!</f>
        <v>#REF!</v>
      </c>
    </row>
    <row r="32" spans="1:5" x14ac:dyDescent="0.3">
      <c r="A32" s="39"/>
      <c r="B32" s="40"/>
      <c r="C32" s="41" t="s">
        <v>21</v>
      </c>
      <c r="D32" s="41"/>
      <c r="E32" s="8" t="e">
        <f>#REF!</f>
        <v>#REF!</v>
      </c>
    </row>
    <row r="33" spans="1:5" x14ac:dyDescent="0.3">
      <c r="A33" s="39"/>
      <c r="B33" s="40"/>
      <c r="C33" s="41" t="s">
        <v>22</v>
      </c>
      <c r="D33" s="41"/>
      <c r="E33" s="8" t="e">
        <f>#REF!</f>
        <v>#REF!</v>
      </c>
    </row>
    <row r="34" spans="1:5" ht="15" thickBot="1" x14ac:dyDescent="0.35">
      <c r="A34" s="39"/>
      <c r="B34" s="4"/>
      <c r="C34" s="42" t="s">
        <v>24</v>
      </c>
      <c r="D34" s="42"/>
      <c r="E34" s="9" t="e">
        <f>#REF!</f>
        <v>#REF!</v>
      </c>
    </row>
    <row r="35" spans="1:5" x14ac:dyDescent="0.3">
      <c r="A35" s="39"/>
      <c r="B35" s="40" t="s">
        <v>26</v>
      </c>
      <c r="C35" s="41" t="s">
        <v>28</v>
      </c>
      <c r="D35" s="41"/>
      <c r="E35" s="8" t="e">
        <f>#REF!</f>
        <v>#REF!</v>
      </c>
    </row>
    <row r="36" spans="1:5" x14ac:dyDescent="0.3">
      <c r="A36" s="39"/>
      <c r="B36" s="40"/>
      <c r="C36" s="41" t="s">
        <v>30</v>
      </c>
      <c r="D36" s="41"/>
      <c r="E36" s="8" t="e">
        <f>#REF!</f>
        <v>#REF!</v>
      </c>
    </row>
    <row r="37" spans="1:5" x14ac:dyDescent="0.3">
      <c r="A37" s="39"/>
      <c r="B37" s="40"/>
      <c r="C37" s="41" t="s">
        <v>32</v>
      </c>
      <c r="D37" s="41"/>
      <c r="E37" s="8" t="e">
        <f>#REF!</f>
        <v>#REF!</v>
      </c>
    </row>
    <row r="38" spans="1:5" x14ac:dyDescent="0.3">
      <c r="A38" s="39"/>
      <c r="B38" s="40"/>
      <c r="C38" s="41" t="s">
        <v>34</v>
      </c>
      <c r="D38" s="41"/>
      <c r="E38" s="8" t="e">
        <f>#REF!</f>
        <v>#REF!</v>
      </c>
    </row>
    <row r="39" spans="1:5" x14ac:dyDescent="0.3">
      <c r="A39" s="39"/>
      <c r="B39" s="40"/>
      <c r="C39" s="41" t="s">
        <v>36</v>
      </c>
      <c r="D39" s="41"/>
      <c r="E39" s="8" t="e">
        <f>#REF!</f>
        <v>#REF!</v>
      </c>
    </row>
    <row r="40" spans="1:5" x14ac:dyDescent="0.3">
      <c r="A40" s="39"/>
      <c r="B40" s="40"/>
      <c r="C40" s="41" t="s">
        <v>38</v>
      </c>
      <c r="D40" s="41"/>
      <c r="E40" s="8" t="e">
        <f>#REF!</f>
        <v>#REF!</v>
      </c>
    </row>
    <row r="41" spans="1:5" ht="15" thickBot="1" x14ac:dyDescent="0.35">
      <c r="A41" s="39"/>
      <c r="B41" s="2"/>
      <c r="C41" s="42" t="s">
        <v>41</v>
      </c>
      <c r="D41" s="42"/>
      <c r="E41" s="9" t="e">
        <f>#REF!</f>
        <v>#REF!</v>
      </c>
    </row>
    <row r="42" spans="1:5" ht="15" thickBot="1" x14ac:dyDescent="0.35">
      <c r="A42" s="39"/>
      <c r="B42" s="2"/>
      <c r="C42" s="42" t="s">
        <v>43</v>
      </c>
      <c r="D42" s="42"/>
      <c r="E42" s="9" t="e">
        <f>#REF!</f>
        <v>#REF!</v>
      </c>
    </row>
    <row r="43" spans="1:5" x14ac:dyDescent="0.3">
      <c r="A43" s="3"/>
      <c r="B43" s="40" t="s">
        <v>45</v>
      </c>
      <c r="C43" s="44" t="s">
        <v>47</v>
      </c>
      <c r="D43" s="44"/>
      <c r="E43" s="10" t="e">
        <f>#REF!</f>
        <v>#REF!</v>
      </c>
    </row>
    <row r="44" spans="1:5" x14ac:dyDescent="0.3">
      <c r="A44" s="3"/>
      <c r="B44" s="40"/>
      <c r="C44" s="41" t="s">
        <v>48</v>
      </c>
      <c r="D44" s="41"/>
      <c r="E44" s="8" t="e">
        <f>#REF!</f>
        <v>#REF!</v>
      </c>
    </row>
    <row r="45" spans="1:5" x14ac:dyDescent="0.3">
      <c r="A45" s="3"/>
      <c r="B45" s="40"/>
      <c r="C45" s="41" t="s">
        <v>49</v>
      </c>
      <c r="D45" s="41"/>
      <c r="E45" s="8" t="e">
        <f>#REF!</f>
        <v>#REF!</v>
      </c>
    </row>
    <row r="46" spans="1:5" x14ac:dyDescent="0.3">
      <c r="A46" s="3"/>
      <c r="B46" s="40"/>
      <c r="C46" s="41" t="s">
        <v>50</v>
      </c>
      <c r="D46" s="41"/>
      <c r="E46" s="8" t="e">
        <f>#REF!</f>
        <v>#REF!</v>
      </c>
    </row>
    <row r="47" spans="1:5" x14ac:dyDescent="0.3">
      <c r="A47" s="3"/>
      <c r="B47" s="40"/>
      <c r="C47" s="44" t="s">
        <v>51</v>
      </c>
      <c r="D47" s="44"/>
      <c r="E47" s="10" t="e">
        <f>#REF!</f>
        <v>#REF!</v>
      </c>
    </row>
    <row r="48" spans="1:5" x14ac:dyDescent="0.3">
      <c r="A48" s="3"/>
      <c r="B48" s="40"/>
      <c r="C48" s="41" t="s">
        <v>52</v>
      </c>
      <c r="D48" s="41"/>
      <c r="E48" s="8" t="e">
        <f>#REF!</f>
        <v>#REF!</v>
      </c>
    </row>
    <row r="49" spans="1:5" x14ac:dyDescent="0.3">
      <c r="A49" s="3"/>
      <c r="B49" s="40"/>
      <c r="C49" s="41" t="s">
        <v>53</v>
      </c>
      <c r="D49" s="41"/>
      <c r="E49" s="8" t="e">
        <f>#REF!</f>
        <v>#REF!</v>
      </c>
    </row>
    <row r="50" spans="1:5" x14ac:dyDescent="0.3">
      <c r="A50" s="3"/>
      <c r="B50" s="40"/>
      <c r="C50" s="41" t="s">
        <v>54</v>
      </c>
      <c r="D50" s="41"/>
      <c r="E50" s="8" t="e">
        <f>#REF!</f>
        <v>#REF!</v>
      </c>
    </row>
    <row r="51" spans="1:5" x14ac:dyDescent="0.3">
      <c r="A51" s="3"/>
      <c r="B51" s="40"/>
      <c r="C51" s="41" t="s">
        <v>55</v>
      </c>
      <c r="D51" s="41"/>
      <c r="E51" s="8" t="e">
        <f>#REF!</f>
        <v>#REF!</v>
      </c>
    </row>
    <row r="52" spans="1:5" x14ac:dyDescent="0.3">
      <c r="A52" s="3"/>
      <c r="B52" s="40"/>
      <c r="C52" s="41" t="s">
        <v>56</v>
      </c>
      <c r="D52" s="41"/>
      <c r="E52" s="8" t="e">
        <f>#REF!</f>
        <v>#REF!</v>
      </c>
    </row>
    <row r="53" spans="1:5" x14ac:dyDescent="0.3">
      <c r="A53" s="3"/>
      <c r="B53" s="40"/>
      <c r="C53" s="44" t="s">
        <v>57</v>
      </c>
      <c r="D53" s="44"/>
      <c r="E53" s="10" t="e">
        <f>#REF!</f>
        <v>#REF!</v>
      </c>
    </row>
    <row r="54" spans="1:5" x14ac:dyDescent="0.3">
      <c r="A54" s="3"/>
      <c r="B54" s="40"/>
      <c r="C54" s="41" t="s">
        <v>58</v>
      </c>
      <c r="D54" s="41"/>
      <c r="E54" s="8" t="e">
        <f>#REF!</f>
        <v>#REF!</v>
      </c>
    </row>
    <row r="55" spans="1:5" x14ac:dyDescent="0.3">
      <c r="A55" s="3"/>
      <c r="B55" s="40"/>
      <c r="C55" s="41" t="s">
        <v>59</v>
      </c>
      <c r="D55" s="41"/>
      <c r="E55" s="8" t="e">
        <f>#REF!</f>
        <v>#REF!</v>
      </c>
    </row>
    <row r="56" spans="1:5" ht="15" thickBot="1" x14ac:dyDescent="0.35">
      <c r="A56" s="3"/>
      <c r="B56" s="40"/>
      <c r="C56" s="42" t="s">
        <v>60</v>
      </c>
      <c r="D56" s="42"/>
      <c r="E56" s="9" t="e">
        <f>#REF!</f>
        <v>#REF!</v>
      </c>
    </row>
    <row r="57" spans="1:5" ht="15" thickBot="1" x14ac:dyDescent="0.35">
      <c r="A57" s="3"/>
      <c r="B57" s="2"/>
      <c r="C57" s="42" t="s">
        <v>61</v>
      </c>
      <c r="D57" s="42"/>
      <c r="E57" s="9" t="e">
        <f>#REF!</f>
        <v>#REF!</v>
      </c>
    </row>
    <row r="58" spans="1:5" x14ac:dyDescent="0.3">
      <c r="A58" s="3"/>
      <c r="B58" s="2"/>
      <c r="C58" s="43" t="s">
        <v>3</v>
      </c>
      <c r="D58" s="43"/>
      <c r="E58" s="1">
        <v>2012</v>
      </c>
    </row>
    <row r="59" spans="1:5" x14ac:dyDescent="0.3">
      <c r="A59" s="39" t="s">
        <v>66</v>
      </c>
      <c r="B59" s="40" t="s">
        <v>6</v>
      </c>
      <c r="C59" s="41" t="s">
        <v>8</v>
      </c>
      <c r="D59" s="41"/>
      <c r="E59" s="8" t="e">
        <f>#REF!</f>
        <v>#REF!</v>
      </c>
    </row>
    <row r="60" spans="1:5" x14ac:dyDescent="0.3">
      <c r="A60" s="39"/>
      <c r="B60" s="40"/>
      <c r="C60" s="41" t="s">
        <v>10</v>
      </c>
      <c r="D60" s="41"/>
      <c r="E60" s="8" t="e">
        <f>#REF!</f>
        <v>#REF!</v>
      </c>
    </row>
    <row r="61" spans="1:5" x14ac:dyDescent="0.3">
      <c r="A61" s="39"/>
      <c r="B61" s="40"/>
      <c r="C61" s="41" t="s">
        <v>12</v>
      </c>
      <c r="D61" s="41"/>
      <c r="E61" s="8" t="e">
        <f>#REF!</f>
        <v>#REF!</v>
      </c>
    </row>
    <row r="62" spans="1:5" x14ac:dyDescent="0.3">
      <c r="A62" s="39"/>
      <c r="B62" s="40"/>
      <c r="C62" s="41" t="s">
        <v>14</v>
      </c>
      <c r="D62" s="41"/>
      <c r="E62" s="8" t="e">
        <f>#REF!</f>
        <v>#REF!</v>
      </c>
    </row>
    <row r="63" spans="1:5" x14ac:dyDescent="0.3">
      <c r="A63" s="39"/>
      <c r="B63" s="40"/>
      <c r="C63" s="41" t="s">
        <v>16</v>
      </c>
      <c r="D63" s="41"/>
      <c r="E63" s="8" t="e">
        <f>#REF!</f>
        <v>#REF!</v>
      </c>
    </row>
    <row r="64" spans="1:5" x14ac:dyDescent="0.3">
      <c r="A64" s="39"/>
      <c r="B64" s="40"/>
      <c r="C64" s="41" t="s">
        <v>18</v>
      </c>
      <c r="D64" s="41"/>
      <c r="E64" s="8" t="e">
        <f>#REF!</f>
        <v>#REF!</v>
      </c>
    </row>
    <row r="65" spans="1:5" x14ac:dyDescent="0.3">
      <c r="A65" s="39"/>
      <c r="B65" s="40"/>
      <c r="C65" s="41" t="s">
        <v>20</v>
      </c>
      <c r="D65" s="41"/>
      <c r="E65" s="8" t="e">
        <f>#REF!</f>
        <v>#REF!</v>
      </c>
    </row>
    <row r="66" spans="1:5" ht="15" thickBot="1" x14ac:dyDescent="0.35">
      <c r="A66" s="39"/>
      <c r="B66" s="4"/>
      <c r="C66" s="42" t="s">
        <v>23</v>
      </c>
      <c r="D66" s="42"/>
      <c r="E66" s="9" t="e">
        <f>#REF!</f>
        <v>#REF!</v>
      </c>
    </row>
    <row r="67" spans="1:5" x14ac:dyDescent="0.3">
      <c r="A67" s="39"/>
      <c r="B67" s="40" t="s">
        <v>25</v>
      </c>
      <c r="C67" s="41" t="s">
        <v>27</v>
      </c>
      <c r="D67" s="41"/>
      <c r="E67" s="8" t="e">
        <f>#REF!</f>
        <v>#REF!</v>
      </c>
    </row>
    <row r="68" spans="1:5" x14ac:dyDescent="0.3">
      <c r="A68" s="39"/>
      <c r="B68" s="40"/>
      <c r="C68" s="41" t="s">
        <v>29</v>
      </c>
      <c r="D68" s="41"/>
      <c r="E68" s="8" t="e">
        <f>#REF!</f>
        <v>#REF!</v>
      </c>
    </row>
    <row r="69" spans="1:5" x14ac:dyDescent="0.3">
      <c r="A69" s="39"/>
      <c r="B69" s="40"/>
      <c r="C69" s="41" t="s">
        <v>31</v>
      </c>
      <c r="D69" s="41"/>
      <c r="E69" s="8" t="e">
        <f>#REF!</f>
        <v>#REF!</v>
      </c>
    </row>
    <row r="70" spans="1:5" x14ac:dyDescent="0.3">
      <c r="A70" s="39"/>
      <c r="B70" s="40"/>
      <c r="C70" s="41" t="s">
        <v>33</v>
      </c>
      <c r="D70" s="41"/>
      <c r="E70" s="8" t="e">
        <f>#REF!</f>
        <v>#REF!</v>
      </c>
    </row>
    <row r="71" spans="1:5" x14ac:dyDescent="0.3">
      <c r="A71" s="39"/>
      <c r="B71" s="40"/>
      <c r="C71" s="41" t="s">
        <v>35</v>
      </c>
      <c r="D71" s="41"/>
      <c r="E71" s="8" t="e">
        <f>#REF!</f>
        <v>#REF!</v>
      </c>
    </row>
    <row r="72" spans="1:5" x14ac:dyDescent="0.3">
      <c r="A72" s="39"/>
      <c r="B72" s="40"/>
      <c r="C72" s="41" t="s">
        <v>37</v>
      </c>
      <c r="D72" s="41"/>
      <c r="E72" s="8" t="e">
        <f>#REF!</f>
        <v>#REF!</v>
      </c>
    </row>
    <row r="73" spans="1:5" x14ac:dyDescent="0.3">
      <c r="A73" s="39"/>
      <c r="B73" s="40"/>
      <c r="C73" s="41" t="s">
        <v>39</v>
      </c>
      <c r="D73" s="41"/>
      <c r="E73" s="8" t="e">
        <f>#REF!</f>
        <v>#REF!</v>
      </c>
    </row>
    <row r="74" spans="1:5" x14ac:dyDescent="0.3">
      <c r="A74" s="39"/>
      <c r="B74" s="40"/>
      <c r="C74" s="41" t="s">
        <v>40</v>
      </c>
      <c r="D74" s="41"/>
      <c r="E74" s="8" t="e">
        <f>#REF!</f>
        <v>#REF!</v>
      </c>
    </row>
    <row r="75" spans="1:5" x14ac:dyDescent="0.3">
      <c r="A75" s="39"/>
      <c r="B75" s="40"/>
      <c r="C75" s="41" t="s">
        <v>42</v>
      </c>
      <c r="D75" s="41"/>
      <c r="E75" s="8" t="e">
        <f>#REF!</f>
        <v>#REF!</v>
      </c>
    </row>
    <row r="76" spans="1:5" ht="15" thickBot="1" x14ac:dyDescent="0.35">
      <c r="A76" s="39"/>
      <c r="B76" s="4"/>
      <c r="C76" s="42" t="s">
        <v>44</v>
      </c>
      <c r="D76" s="42"/>
      <c r="E76" s="9" t="e">
        <f>#REF!</f>
        <v>#REF!</v>
      </c>
    </row>
    <row r="77" spans="1:5" ht="15" thickBot="1" x14ac:dyDescent="0.35">
      <c r="A77" s="39"/>
      <c r="B77" s="2"/>
      <c r="C77" s="42" t="s">
        <v>46</v>
      </c>
      <c r="D77" s="42"/>
      <c r="E77" s="9" t="e">
        <f>#REF!</f>
        <v>#REF!</v>
      </c>
    </row>
    <row r="78" spans="1:5" x14ac:dyDescent="0.3">
      <c r="A78" s="39" t="s">
        <v>67</v>
      </c>
      <c r="B78" s="40" t="s">
        <v>7</v>
      </c>
      <c r="C78" s="41" t="s">
        <v>9</v>
      </c>
      <c r="D78" s="41"/>
      <c r="E78" s="8" t="e">
        <f>#REF!</f>
        <v>#REF!</v>
      </c>
    </row>
    <row r="79" spans="1:5" x14ac:dyDescent="0.3">
      <c r="A79" s="39"/>
      <c r="B79" s="40"/>
      <c r="C79" s="41" t="s">
        <v>11</v>
      </c>
      <c r="D79" s="41"/>
      <c r="E79" s="8" t="e">
        <f>#REF!</f>
        <v>#REF!</v>
      </c>
    </row>
    <row r="80" spans="1:5" x14ac:dyDescent="0.3">
      <c r="A80" s="39"/>
      <c r="B80" s="40"/>
      <c r="C80" s="41" t="s">
        <v>13</v>
      </c>
      <c r="D80" s="41"/>
      <c r="E80" s="8" t="e">
        <f>#REF!</f>
        <v>#REF!</v>
      </c>
    </row>
    <row r="81" spans="1:5" x14ac:dyDescent="0.3">
      <c r="A81" s="39"/>
      <c r="B81" s="40"/>
      <c r="C81" s="41" t="s">
        <v>15</v>
      </c>
      <c r="D81" s="41"/>
      <c r="E81" s="8" t="e">
        <f>#REF!</f>
        <v>#REF!</v>
      </c>
    </row>
    <row r="82" spans="1:5" x14ac:dyDescent="0.3">
      <c r="A82" s="39"/>
      <c r="B82" s="40"/>
      <c r="C82" s="41" t="s">
        <v>17</v>
      </c>
      <c r="D82" s="41"/>
      <c r="E82" s="8" t="e">
        <f>#REF!</f>
        <v>#REF!</v>
      </c>
    </row>
    <row r="83" spans="1:5" x14ac:dyDescent="0.3">
      <c r="A83" s="39"/>
      <c r="B83" s="40"/>
      <c r="C83" s="41" t="s">
        <v>19</v>
      </c>
      <c r="D83" s="41"/>
      <c r="E83" s="8" t="e">
        <f>#REF!</f>
        <v>#REF!</v>
      </c>
    </row>
    <row r="84" spans="1:5" x14ac:dyDescent="0.3">
      <c r="A84" s="39"/>
      <c r="B84" s="40"/>
      <c r="C84" s="41" t="s">
        <v>21</v>
      </c>
      <c r="D84" s="41"/>
      <c r="E84" s="8" t="e">
        <f>#REF!</f>
        <v>#REF!</v>
      </c>
    </row>
    <row r="85" spans="1:5" x14ac:dyDescent="0.3">
      <c r="A85" s="39"/>
      <c r="B85" s="40"/>
      <c r="C85" s="41" t="s">
        <v>22</v>
      </c>
      <c r="D85" s="41"/>
      <c r="E85" s="8" t="e">
        <f>#REF!</f>
        <v>#REF!</v>
      </c>
    </row>
    <row r="86" spans="1:5" ht="15" thickBot="1" x14ac:dyDescent="0.35">
      <c r="A86" s="39"/>
      <c r="B86" s="4"/>
      <c r="C86" s="42" t="s">
        <v>24</v>
      </c>
      <c r="D86" s="42"/>
      <c r="E86" s="9" t="e">
        <f>#REF!</f>
        <v>#REF!</v>
      </c>
    </row>
    <row r="87" spans="1:5" x14ac:dyDescent="0.3">
      <c r="A87" s="39"/>
      <c r="B87" s="40" t="s">
        <v>26</v>
      </c>
      <c r="C87" s="41" t="s">
        <v>28</v>
      </c>
      <c r="D87" s="41"/>
      <c r="E87" s="8" t="e">
        <f>#REF!</f>
        <v>#REF!</v>
      </c>
    </row>
    <row r="88" spans="1:5" x14ac:dyDescent="0.3">
      <c r="A88" s="39"/>
      <c r="B88" s="40"/>
      <c r="C88" s="41" t="s">
        <v>30</v>
      </c>
      <c r="D88" s="41"/>
      <c r="E88" s="8" t="e">
        <f>#REF!</f>
        <v>#REF!</v>
      </c>
    </row>
    <row r="89" spans="1:5" x14ac:dyDescent="0.3">
      <c r="A89" s="39"/>
      <c r="B89" s="40"/>
      <c r="C89" s="41" t="s">
        <v>32</v>
      </c>
      <c r="D89" s="41"/>
      <c r="E89" s="8" t="e">
        <f>#REF!</f>
        <v>#REF!</v>
      </c>
    </row>
    <row r="90" spans="1:5" x14ac:dyDescent="0.3">
      <c r="A90" s="39"/>
      <c r="B90" s="40"/>
      <c r="C90" s="41" t="s">
        <v>34</v>
      </c>
      <c r="D90" s="41"/>
      <c r="E90" s="8" t="e">
        <f>#REF!</f>
        <v>#REF!</v>
      </c>
    </row>
    <row r="91" spans="1:5" x14ac:dyDescent="0.3">
      <c r="A91" s="39"/>
      <c r="B91" s="40"/>
      <c r="C91" s="41" t="s">
        <v>36</v>
      </c>
      <c r="D91" s="41"/>
      <c r="E91" s="8" t="e">
        <f>#REF!</f>
        <v>#REF!</v>
      </c>
    </row>
    <row r="92" spans="1:5" x14ac:dyDescent="0.3">
      <c r="A92" s="39"/>
      <c r="B92" s="40"/>
      <c r="C92" s="41" t="s">
        <v>38</v>
      </c>
      <c r="D92" s="41"/>
      <c r="E92" s="8" t="e">
        <f>#REF!</f>
        <v>#REF!</v>
      </c>
    </row>
    <row r="93" spans="1:5" ht="15" thickBot="1" x14ac:dyDescent="0.35">
      <c r="A93" s="39"/>
      <c r="B93" s="2"/>
      <c r="C93" s="42" t="s">
        <v>41</v>
      </c>
      <c r="D93" s="42"/>
      <c r="E93" s="9" t="e">
        <f>#REF!</f>
        <v>#REF!</v>
      </c>
    </row>
    <row r="94" spans="1:5" ht="15" thickBot="1" x14ac:dyDescent="0.35">
      <c r="A94" s="39"/>
      <c r="B94" s="2"/>
      <c r="C94" s="42" t="s">
        <v>43</v>
      </c>
      <c r="D94" s="42"/>
      <c r="E94" s="9" t="e">
        <f>#REF!</f>
        <v>#REF!</v>
      </c>
    </row>
    <row r="95" spans="1:5" x14ac:dyDescent="0.3">
      <c r="A95" s="3"/>
      <c r="B95" s="40" t="s">
        <v>45</v>
      </c>
      <c r="C95" s="44" t="s">
        <v>47</v>
      </c>
      <c r="D95" s="44"/>
      <c r="E95" s="10" t="e">
        <f>#REF!</f>
        <v>#REF!</v>
      </c>
    </row>
    <row r="96" spans="1:5" x14ac:dyDescent="0.3">
      <c r="A96" s="3"/>
      <c r="B96" s="40"/>
      <c r="C96" s="41" t="s">
        <v>48</v>
      </c>
      <c r="D96" s="41"/>
      <c r="E96" s="8" t="e">
        <f>#REF!</f>
        <v>#REF!</v>
      </c>
    </row>
    <row r="97" spans="1:5" x14ac:dyDescent="0.3">
      <c r="A97" s="3"/>
      <c r="B97" s="40"/>
      <c r="C97" s="41" t="s">
        <v>49</v>
      </c>
      <c r="D97" s="41"/>
      <c r="E97" s="8" t="e">
        <f>#REF!</f>
        <v>#REF!</v>
      </c>
    </row>
    <row r="98" spans="1:5" x14ac:dyDescent="0.3">
      <c r="A98" s="3"/>
      <c r="B98" s="40"/>
      <c r="C98" s="41" t="s">
        <v>50</v>
      </c>
      <c r="D98" s="41"/>
      <c r="E98" s="8" t="e">
        <f>#REF!</f>
        <v>#REF!</v>
      </c>
    </row>
    <row r="99" spans="1:5" x14ac:dyDescent="0.3">
      <c r="A99" s="3"/>
      <c r="B99" s="40"/>
      <c r="C99" s="44" t="s">
        <v>51</v>
      </c>
      <c r="D99" s="44"/>
      <c r="E99" s="10" t="e">
        <f>#REF!</f>
        <v>#REF!</v>
      </c>
    </row>
    <row r="100" spans="1:5" x14ac:dyDescent="0.3">
      <c r="A100" s="3"/>
      <c r="B100" s="40"/>
      <c r="C100" s="41" t="s">
        <v>52</v>
      </c>
      <c r="D100" s="41"/>
      <c r="E100" s="8" t="e">
        <f>#REF!</f>
        <v>#REF!</v>
      </c>
    </row>
    <row r="101" spans="1:5" x14ac:dyDescent="0.3">
      <c r="A101" s="3"/>
      <c r="B101" s="40"/>
      <c r="C101" s="41" t="s">
        <v>53</v>
      </c>
      <c r="D101" s="41"/>
      <c r="E101" s="8" t="e">
        <f>#REF!</f>
        <v>#REF!</v>
      </c>
    </row>
    <row r="102" spans="1:5" x14ac:dyDescent="0.3">
      <c r="A102" s="3"/>
      <c r="B102" s="40"/>
      <c r="C102" s="41" t="s">
        <v>54</v>
      </c>
      <c r="D102" s="41"/>
      <c r="E102" s="8" t="e">
        <f>#REF!</f>
        <v>#REF!</v>
      </c>
    </row>
    <row r="103" spans="1:5" x14ac:dyDescent="0.3">
      <c r="A103" s="3"/>
      <c r="B103" s="40"/>
      <c r="C103" s="41" t="s">
        <v>55</v>
      </c>
      <c r="D103" s="41"/>
      <c r="E103" s="8" t="e">
        <f>#REF!</f>
        <v>#REF!</v>
      </c>
    </row>
    <row r="104" spans="1:5" x14ac:dyDescent="0.3">
      <c r="A104" s="3"/>
      <c r="B104" s="40"/>
      <c r="C104" s="41" t="s">
        <v>56</v>
      </c>
      <c r="D104" s="41"/>
      <c r="E104" s="8" t="e">
        <f>#REF!</f>
        <v>#REF!</v>
      </c>
    </row>
    <row r="105" spans="1:5" x14ac:dyDescent="0.3">
      <c r="A105" s="3"/>
      <c r="B105" s="40"/>
      <c r="C105" s="44" t="s">
        <v>57</v>
      </c>
      <c r="D105" s="44"/>
      <c r="E105" s="10" t="e">
        <f>#REF!</f>
        <v>#REF!</v>
      </c>
    </row>
    <row r="106" spans="1:5" x14ac:dyDescent="0.3">
      <c r="A106" s="3"/>
      <c r="B106" s="40"/>
      <c r="C106" s="41" t="s">
        <v>58</v>
      </c>
      <c r="D106" s="41"/>
      <c r="E106" s="8" t="e">
        <f>#REF!</f>
        <v>#REF!</v>
      </c>
    </row>
    <row r="107" spans="1:5" x14ac:dyDescent="0.3">
      <c r="A107" s="3"/>
      <c r="B107" s="40"/>
      <c r="C107" s="41" t="s">
        <v>59</v>
      </c>
      <c r="D107" s="41"/>
      <c r="E107" s="8" t="e">
        <f>#REF!</f>
        <v>#REF!</v>
      </c>
    </row>
    <row r="108" spans="1:5" ht="15" thickBot="1" x14ac:dyDescent="0.35">
      <c r="A108" s="3"/>
      <c r="B108" s="40"/>
      <c r="C108" s="42" t="s">
        <v>60</v>
      </c>
      <c r="D108" s="42"/>
      <c r="E108" s="9" t="e">
        <f>#REF!</f>
        <v>#REF!</v>
      </c>
    </row>
    <row r="109" spans="1:5" ht="15" thickBot="1" x14ac:dyDescent="0.35">
      <c r="A109" s="3"/>
      <c r="B109" s="2"/>
      <c r="C109" s="42" t="s">
        <v>61</v>
      </c>
      <c r="D109" s="42"/>
      <c r="E109" s="9" t="e">
        <f>#REF!</f>
        <v>#REF!</v>
      </c>
    </row>
    <row r="110" spans="1:5" x14ac:dyDescent="0.3">
      <c r="A110" s="3"/>
      <c r="B110" s="2"/>
      <c r="C110" s="49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50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50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50"/>
      <c r="D113" s="5" t="s">
        <v>63</v>
      </c>
      <c r="E113" s="10" t="e">
        <f>#REF!</f>
        <v>#REF!</v>
      </c>
    </row>
    <row r="114" spans="1:5" x14ac:dyDescent="0.3">
      <c r="A114" s="48" t="s">
        <v>0</v>
      </c>
      <c r="B114" s="48"/>
      <c r="C114" s="48"/>
      <c r="D114" s="48"/>
      <c r="E114" s="13" t="e">
        <f>#REF!</f>
        <v>#REF!</v>
      </c>
    </row>
    <row r="115" spans="1:5" x14ac:dyDescent="0.3">
      <c r="A115" s="48" t="s">
        <v>2</v>
      </c>
      <c r="B115" s="48"/>
      <c r="C115" s="48"/>
      <c r="D115" s="48"/>
      <c r="E115" s="13" t="e">
        <f>#REF!</f>
        <v>#REF!</v>
      </c>
    </row>
    <row r="116" spans="1:5" x14ac:dyDescent="0.3">
      <c r="A116" s="48" t="s">
        <v>1</v>
      </c>
      <c r="B116" s="48"/>
      <c r="C116" s="48"/>
      <c r="D116" s="48"/>
      <c r="E116" s="14"/>
    </row>
    <row r="117" spans="1:5" x14ac:dyDescent="0.3">
      <c r="A117" s="48" t="s">
        <v>70</v>
      </c>
      <c r="B117" s="48"/>
      <c r="C117" s="48"/>
      <c r="D117" s="48"/>
      <c r="E117" t="s">
        <v>69</v>
      </c>
    </row>
    <row r="118" spans="1:5" x14ac:dyDescent="0.3">
      <c r="B118" s="45" t="s">
        <v>64</v>
      </c>
      <c r="C118" s="44" t="s">
        <v>4</v>
      </c>
      <c r="D118" s="44"/>
      <c r="E118" s="11" t="e">
        <f>#REF!</f>
        <v>#REF!</v>
      </c>
    </row>
    <row r="119" spans="1:5" x14ac:dyDescent="0.3">
      <c r="B119" s="45"/>
      <c r="C119" s="44" t="s">
        <v>6</v>
      </c>
      <c r="D119" s="44"/>
      <c r="E119" s="11" t="e">
        <f>#REF!</f>
        <v>#REF!</v>
      </c>
    </row>
    <row r="120" spans="1:5" x14ac:dyDescent="0.3">
      <c r="B120" s="45"/>
      <c r="C120" s="41" t="s">
        <v>8</v>
      </c>
      <c r="D120" s="41"/>
      <c r="E120" s="12" t="e">
        <f>#REF!</f>
        <v>#REF!</v>
      </c>
    </row>
    <row r="121" spans="1:5" x14ac:dyDescent="0.3">
      <c r="B121" s="45"/>
      <c r="C121" s="41" t="s">
        <v>10</v>
      </c>
      <c r="D121" s="41"/>
      <c r="E121" s="12" t="e">
        <f>#REF!</f>
        <v>#REF!</v>
      </c>
    </row>
    <row r="122" spans="1:5" x14ac:dyDescent="0.3">
      <c r="B122" s="45"/>
      <c r="C122" s="41" t="s">
        <v>12</v>
      </c>
      <c r="D122" s="41"/>
      <c r="E122" s="12" t="e">
        <f>#REF!</f>
        <v>#REF!</v>
      </c>
    </row>
    <row r="123" spans="1:5" x14ac:dyDescent="0.3">
      <c r="B123" s="45"/>
      <c r="C123" s="41" t="s">
        <v>14</v>
      </c>
      <c r="D123" s="41"/>
      <c r="E123" s="12" t="e">
        <f>#REF!</f>
        <v>#REF!</v>
      </c>
    </row>
    <row r="124" spans="1:5" x14ac:dyDescent="0.3">
      <c r="B124" s="45"/>
      <c r="C124" s="41" t="s">
        <v>16</v>
      </c>
      <c r="D124" s="41"/>
      <c r="E124" s="12" t="e">
        <f>#REF!</f>
        <v>#REF!</v>
      </c>
    </row>
    <row r="125" spans="1:5" x14ac:dyDescent="0.3">
      <c r="B125" s="45"/>
      <c r="C125" s="41" t="s">
        <v>18</v>
      </c>
      <c r="D125" s="41"/>
      <c r="E125" s="12" t="e">
        <f>#REF!</f>
        <v>#REF!</v>
      </c>
    </row>
    <row r="126" spans="1:5" x14ac:dyDescent="0.3">
      <c r="B126" s="45"/>
      <c r="C126" s="41" t="s">
        <v>20</v>
      </c>
      <c r="D126" s="41"/>
      <c r="E126" s="12" t="e">
        <f>#REF!</f>
        <v>#REF!</v>
      </c>
    </row>
    <row r="127" spans="1:5" x14ac:dyDescent="0.3">
      <c r="B127" s="45"/>
      <c r="C127" s="44" t="s">
        <v>25</v>
      </c>
      <c r="D127" s="44"/>
      <c r="E127" s="11" t="e">
        <f>#REF!</f>
        <v>#REF!</v>
      </c>
    </row>
    <row r="128" spans="1:5" x14ac:dyDescent="0.3">
      <c r="B128" s="45"/>
      <c r="C128" s="41" t="s">
        <v>27</v>
      </c>
      <c r="D128" s="41"/>
      <c r="E128" s="12" t="e">
        <f>#REF!</f>
        <v>#REF!</v>
      </c>
    </row>
    <row r="129" spans="2:5" x14ac:dyDescent="0.3">
      <c r="B129" s="45"/>
      <c r="C129" s="41" t="s">
        <v>29</v>
      </c>
      <c r="D129" s="41"/>
      <c r="E129" s="12" t="e">
        <f>#REF!</f>
        <v>#REF!</v>
      </c>
    </row>
    <row r="130" spans="2:5" x14ac:dyDescent="0.3">
      <c r="B130" s="45"/>
      <c r="C130" s="41" t="s">
        <v>31</v>
      </c>
      <c r="D130" s="41"/>
      <c r="E130" s="12" t="e">
        <f>#REF!</f>
        <v>#REF!</v>
      </c>
    </row>
    <row r="131" spans="2:5" x14ac:dyDescent="0.3">
      <c r="B131" s="45"/>
      <c r="C131" s="41" t="s">
        <v>33</v>
      </c>
      <c r="D131" s="41"/>
      <c r="E131" s="12" t="e">
        <f>#REF!</f>
        <v>#REF!</v>
      </c>
    </row>
    <row r="132" spans="2:5" x14ac:dyDescent="0.3">
      <c r="B132" s="45"/>
      <c r="C132" s="41" t="s">
        <v>35</v>
      </c>
      <c r="D132" s="41"/>
      <c r="E132" s="12" t="e">
        <f>#REF!</f>
        <v>#REF!</v>
      </c>
    </row>
    <row r="133" spans="2:5" x14ac:dyDescent="0.3">
      <c r="B133" s="45"/>
      <c r="C133" s="41" t="s">
        <v>37</v>
      </c>
      <c r="D133" s="41"/>
      <c r="E133" s="12" t="e">
        <f>#REF!</f>
        <v>#REF!</v>
      </c>
    </row>
    <row r="134" spans="2:5" x14ac:dyDescent="0.3">
      <c r="B134" s="45"/>
      <c r="C134" s="41" t="s">
        <v>39</v>
      </c>
      <c r="D134" s="41"/>
      <c r="E134" s="12" t="e">
        <f>#REF!</f>
        <v>#REF!</v>
      </c>
    </row>
    <row r="135" spans="2:5" x14ac:dyDescent="0.3">
      <c r="B135" s="45"/>
      <c r="C135" s="41" t="s">
        <v>40</v>
      </c>
      <c r="D135" s="41"/>
      <c r="E135" s="12" t="e">
        <f>#REF!</f>
        <v>#REF!</v>
      </c>
    </row>
    <row r="136" spans="2:5" x14ac:dyDescent="0.3">
      <c r="B136" s="45"/>
      <c r="C136" s="41" t="s">
        <v>42</v>
      </c>
      <c r="D136" s="41"/>
      <c r="E136" s="12" t="e">
        <f>#REF!</f>
        <v>#REF!</v>
      </c>
    </row>
    <row r="137" spans="2:5" x14ac:dyDescent="0.3">
      <c r="B137" s="45"/>
      <c r="C137" s="44" t="s">
        <v>5</v>
      </c>
      <c r="D137" s="44"/>
      <c r="E137" s="11" t="e">
        <f>#REF!</f>
        <v>#REF!</v>
      </c>
    </row>
    <row r="138" spans="2:5" x14ac:dyDescent="0.3">
      <c r="B138" s="45"/>
      <c r="C138" s="44" t="s">
        <v>7</v>
      </c>
      <c r="D138" s="44"/>
      <c r="E138" s="11" t="e">
        <f>#REF!</f>
        <v>#REF!</v>
      </c>
    </row>
    <row r="139" spans="2:5" x14ac:dyDescent="0.3">
      <c r="B139" s="45"/>
      <c r="C139" s="41" t="s">
        <v>9</v>
      </c>
      <c r="D139" s="41"/>
      <c r="E139" s="12" t="e">
        <f>#REF!</f>
        <v>#REF!</v>
      </c>
    </row>
    <row r="140" spans="2:5" x14ac:dyDescent="0.3">
      <c r="B140" s="45"/>
      <c r="C140" s="41" t="s">
        <v>11</v>
      </c>
      <c r="D140" s="41"/>
      <c r="E140" s="12" t="e">
        <f>#REF!</f>
        <v>#REF!</v>
      </c>
    </row>
    <row r="141" spans="2:5" x14ac:dyDescent="0.3">
      <c r="B141" s="45"/>
      <c r="C141" s="41" t="s">
        <v>13</v>
      </c>
      <c r="D141" s="41"/>
      <c r="E141" s="12" t="e">
        <f>#REF!</f>
        <v>#REF!</v>
      </c>
    </row>
    <row r="142" spans="2:5" x14ac:dyDescent="0.3">
      <c r="B142" s="45"/>
      <c r="C142" s="41" t="s">
        <v>15</v>
      </c>
      <c r="D142" s="41"/>
      <c r="E142" s="12" t="e">
        <f>#REF!</f>
        <v>#REF!</v>
      </c>
    </row>
    <row r="143" spans="2:5" x14ac:dyDescent="0.3">
      <c r="B143" s="45"/>
      <c r="C143" s="41" t="s">
        <v>17</v>
      </c>
      <c r="D143" s="41"/>
      <c r="E143" s="12" t="e">
        <f>#REF!</f>
        <v>#REF!</v>
      </c>
    </row>
    <row r="144" spans="2:5" x14ac:dyDescent="0.3">
      <c r="B144" s="45"/>
      <c r="C144" s="41" t="s">
        <v>19</v>
      </c>
      <c r="D144" s="41"/>
      <c r="E144" s="12" t="e">
        <f>#REF!</f>
        <v>#REF!</v>
      </c>
    </row>
    <row r="145" spans="2:5" x14ac:dyDescent="0.3">
      <c r="B145" s="45"/>
      <c r="C145" s="41" t="s">
        <v>21</v>
      </c>
      <c r="D145" s="41"/>
      <c r="E145" s="12" t="e">
        <f>#REF!</f>
        <v>#REF!</v>
      </c>
    </row>
    <row r="146" spans="2:5" x14ac:dyDescent="0.3">
      <c r="B146" s="45"/>
      <c r="C146" s="41" t="s">
        <v>22</v>
      </c>
      <c r="D146" s="41"/>
      <c r="E146" s="12" t="e">
        <f>#REF!</f>
        <v>#REF!</v>
      </c>
    </row>
    <row r="147" spans="2:5" x14ac:dyDescent="0.3">
      <c r="B147" s="45"/>
      <c r="C147" s="47" t="s">
        <v>26</v>
      </c>
      <c r="D147" s="47"/>
      <c r="E147" s="11" t="e">
        <f>#REF!</f>
        <v>#REF!</v>
      </c>
    </row>
    <row r="148" spans="2:5" x14ac:dyDescent="0.3">
      <c r="B148" s="45"/>
      <c r="C148" s="41" t="s">
        <v>28</v>
      </c>
      <c r="D148" s="41"/>
      <c r="E148" s="12" t="e">
        <f>#REF!</f>
        <v>#REF!</v>
      </c>
    </row>
    <row r="149" spans="2:5" x14ac:dyDescent="0.3">
      <c r="B149" s="45"/>
      <c r="C149" s="41" t="s">
        <v>30</v>
      </c>
      <c r="D149" s="41"/>
      <c r="E149" s="12" t="e">
        <f>#REF!</f>
        <v>#REF!</v>
      </c>
    </row>
    <row r="150" spans="2:5" x14ac:dyDescent="0.3">
      <c r="B150" s="45"/>
      <c r="C150" s="41" t="s">
        <v>32</v>
      </c>
      <c r="D150" s="41"/>
      <c r="E150" s="12" t="e">
        <f>#REF!</f>
        <v>#REF!</v>
      </c>
    </row>
    <row r="151" spans="2:5" x14ac:dyDescent="0.3">
      <c r="B151" s="45"/>
      <c r="C151" s="41" t="s">
        <v>34</v>
      </c>
      <c r="D151" s="41"/>
      <c r="E151" s="12" t="e">
        <f>#REF!</f>
        <v>#REF!</v>
      </c>
    </row>
    <row r="152" spans="2:5" x14ac:dyDescent="0.3">
      <c r="B152" s="45"/>
      <c r="C152" s="41" t="s">
        <v>36</v>
      </c>
      <c r="D152" s="41"/>
      <c r="E152" s="12" t="e">
        <f>#REF!</f>
        <v>#REF!</v>
      </c>
    </row>
    <row r="153" spans="2:5" x14ac:dyDescent="0.3">
      <c r="B153" s="45"/>
      <c r="C153" s="41" t="s">
        <v>38</v>
      </c>
      <c r="D153" s="41"/>
      <c r="E153" s="12" t="e">
        <f>#REF!</f>
        <v>#REF!</v>
      </c>
    </row>
    <row r="154" spans="2:5" x14ac:dyDescent="0.3">
      <c r="B154" s="45"/>
      <c r="C154" s="44" t="s">
        <v>45</v>
      </c>
      <c r="D154" s="44"/>
      <c r="E154" s="11" t="e">
        <f>#REF!</f>
        <v>#REF!</v>
      </c>
    </row>
    <row r="155" spans="2:5" x14ac:dyDescent="0.3">
      <c r="B155" s="45"/>
      <c r="C155" s="44" t="s">
        <v>47</v>
      </c>
      <c r="D155" s="44"/>
      <c r="E155" s="11" t="e">
        <f>#REF!</f>
        <v>#REF!</v>
      </c>
    </row>
    <row r="156" spans="2:5" x14ac:dyDescent="0.3">
      <c r="B156" s="45"/>
      <c r="C156" s="41" t="s">
        <v>48</v>
      </c>
      <c r="D156" s="41"/>
      <c r="E156" s="12" t="e">
        <f>#REF!</f>
        <v>#REF!</v>
      </c>
    </row>
    <row r="157" spans="2:5" x14ac:dyDescent="0.3">
      <c r="B157" s="45"/>
      <c r="C157" s="41" t="s">
        <v>49</v>
      </c>
      <c r="D157" s="41"/>
      <c r="E157" s="12" t="e">
        <f>#REF!</f>
        <v>#REF!</v>
      </c>
    </row>
    <row r="158" spans="2:5" x14ac:dyDescent="0.3">
      <c r="B158" s="45"/>
      <c r="C158" s="41" t="s">
        <v>50</v>
      </c>
      <c r="D158" s="41"/>
      <c r="E158" s="12" t="e">
        <f>#REF!</f>
        <v>#REF!</v>
      </c>
    </row>
    <row r="159" spans="2:5" x14ac:dyDescent="0.3">
      <c r="B159" s="45"/>
      <c r="C159" s="44" t="s">
        <v>51</v>
      </c>
      <c r="D159" s="44"/>
      <c r="E159" s="11" t="e">
        <f>#REF!</f>
        <v>#REF!</v>
      </c>
    </row>
    <row r="160" spans="2:5" x14ac:dyDescent="0.3">
      <c r="B160" s="45"/>
      <c r="C160" s="41" t="s">
        <v>52</v>
      </c>
      <c r="D160" s="41"/>
      <c r="E160" s="12" t="e">
        <f>#REF!</f>
        <v>#REF!</v>
      </c>
    </row>
    <row r="161" spans="2:5" x14ac:dyDescent="0.3">
      <c r="B161" s="45"/>
      <c r="C161" s="41" t="s">
        <v>53</v>
      </c>
      <c r="D161" s="41"/>
      <c r="E161" s="12" t="e">
        <f>#REF!</f>
        <v>#REF!</v>
      </c>
    </row>
    <row r="162" spans="2:5" x14ac:dyDescent="0.3">
      <c r="B162" s="45"/>
      <c r="C162" s="41" t="s">
        <v>54</v>
      </c>
      <c r="D162" s="41"/>
      <c r="E162" s="12" t="e">
        <f>#REF!</f>
        <v>#REF!</v>
      </c>
    </row>
    <row r="163" spans="2:5" x14ac:dyDescent="0.3">
      <c r="B163" s="45"/>
      <c r="C163" s="41" t="s">
        <v>55</v>
      </c>
      <c r="D163" s="41"/>
      <c r="E163" s="12" t="e">
        <f>#REF!</f>
        <v>#REF!</v>
      </c>
    </row>
    <row r="164" spans="2:5" x14ac:dyDescent="0.3">
      <c r="B164" s="45"/>
      <c r="C164" s="41" t="s">
        <v>56</v>
      </c>
      <c r="D164" s="41"/>
      <c r="E164" s="12" t="e">
        <f>#REF!</f>
        <v>#REF!</v>
      </c>
    </row>
    <row r="165" spans="2:5" x14ac:dyDescent="0.3">
      <c r="B165" s="45"/>
      <c r="C165" s="44" t="s">
        <v>57</v>
      </c>
      <c r="D165" s="44"/>
      <c r="E165" s="11" t="e">
        <f>#REF!</f>
        <v>#REF!</v>
      </c>
    </row>
    <row r="166" spans="2:5" x14ac:dyDescent="0.3">
      <c r="B166" s="45"/>
      <c r="C166" s="41" t="s">
        <v>58</v>
      </c>
      <c r="D166" s="41"/>
      <c r="E166" s="12" t="e">
        <f>#REF!</f>
        <v>#REF!</v>
      </c>
    </row>
    <row r="167" spans="2:5" ht="15" customHeight="1" thickBot="1" x14ac:dyDescent="0.35">
      <c r="B167" s="46"/>
      <c r="C167" s="41" t="s">
        <v>59</v>
      </c>
      <c r="D167" s="41"/>
      <c r="E167" s="12" t="e">
        <f>#REF!</f>
        <v>#REF!</v>
      </c>
    </row>
    <row r="168" spans="2:5" x14ac:dyDescent="0.3">
      <c r="B168" s="45" t="s">
        <v>65</v>
      </c>
      <c r="C168" s="44" t="s">
        <v>4</v>
      </c>
      <c r="D168" s="44"/>
      <c r="E168" s="11" t="e">
        <f>#REF!</f>
        <v>#REF!</v>
      </c>
    </row>
    <row r="169" spans="2:5" ht="15" customHeight="1" x14ac:dyDescent="0.3">
      <c r="B169" s="45"/>
      <c r="C169" s="44" t="s">
        <v>6</v>
      </c>
      <c r="D169" s="44"/>
      <c r="E169" s="11" t="e">
        <f>#REF!</f>
        <v>#REF!</v>
      </c>
    </row>
    <row r="170" spans="2:5" ht="15" customHeight="1" x14ac:dyDescent="0.3">
      <c r="B170" s="45"/>
      <c r="C170" s="41" t="s">
        <v>8</v>
      </c>
      <c r="D170" s="41"/>
      <c r="E170" s="12" t="e">
        <f>#REF!</f>
        <v>#REF!</v>
      </c>
    </row>
    <row r="171" spans="2:5" ht="15" customHeight="1" x14ac:dyDescent="0.3">
      <c r="B171" s="45"/>
      <c r="C171" s="41" t="s">
        <v>10</v>
      </c>
      <c r="D171" s="41"/>
      <c r="E171" s="12" t="e">
        <f>#REF!</f>
        <v>#REF!</v>
      </c>
    </row>
    <row r="172" spans="2:5" x14ac:dyDescent="0.3">
      <c r="B172" s="45"/>
      <c r="C172" s="41" t="s">
        <v>12</v>
      </c>
      <c r="D172" s="41"/>
      <c r="E172" s="12" t="e">
        <f>#REF!</f>
        <v>#REF!</v>
      </c>
    </row>
    <row r="173" spans="2:5" x14ac:dyDescent="0.3">
      <c r="B173" s="45"/>
      <c r="C173" s="41" t="s">
        <v>14</v>
      </c>
      <c r="D173" s="41"/>
      <c r="E173" s="12" t="e">
        <f>#REF!</f>
        <v>#REF!</v>
      </c>
    </row>
    <row r="174" spans="2:5" ht="15" customHeight="1" x14ac:dyDescent="0.3">
      <c r="B174" s="45"/>
      <c r="C174" s="41" t="s">
        <v>16</v>
      </c>
      <c r="D174" s="41"/>
      <c r="E174" s="12" t="e">
        <f>#REF!</f>
        <v>#REF!</v>
      </c>
    </row>
    <row r="175" spans="2:5" ht="15" customHeight="1" x14ac:dyDescent="0.3">
      <c r="B175" s="45"/>
      <c r="C175" s="41" t="s">
        <v>18</v>
      </c>
      <c r="D175" s="41"/>
      <c r="E175" s="12" t="e">
        <f>#REF!</f>
        <v>#REF!</v>
      </c>
    </row>
    <row r="176" spans="2:5" x14ac:dyDescent="0.3">
      <c r="B176" s="45"/>
      <c r="C176" s="41" t="s">
        <v>20</v>
      </c>
      <c r="D176" s="41"/>
      <c r="E176" s="12" t="e">
        <f>#REF!</f>
        <v>#REF!</v>
      </c>
    </row>
    <row r="177" spans="2:5" ht="15" customHeight="1" x14ac:dyDescent="0.3">
      <c r="B177" s="45"/>
      <c r="C177" s="44" t="s">
        <v>25</v>
      </c>
      <c r="D177" s="44"/>
      <c r="E177" s="11" t="e">
        <f>#REF!</f>
        <v>#REF!</v>
      </c>
    </row>
    <row r="178" spans="2:5" x14ac:dyDescent="0.3">
      <c r="B178" s="45"/>
      <c r="C178" s="41" t="s">
        <v>27</v>
      </c>
      <c r="D178" s="41"/>
      <c r="E178" s="12" t="e">
        <f>#REF!</f>
        <v>#REF!</v>
      </c>
    </row>
    <row r="179" spans="2:5" ht="15" customHeight="1" x14ac:dyDescent="0.3">
      <c r="B179" s="45"/>
      <c r="C179" s="41" t="s">
        <v>29</v>
      </c>
      <c r="D179" s="41"/>
      <c r="E179" s="12" t="e">
        <f>#REF!</f>
        <v>#REF!</v>
      </c>
    </row>
    <row r="180" spans="2:5" ht="15" customHeight="1" x14ac:dyDescent="0.3">
      <c r="B180" s="45"/>
      <c r="C180" s="41" t="s">
        <v>31</v>
      </c>
      <c r="D180" s="41"/>
      <c r="E180" s="12" t="e">
        <f>#REF!</f>
        <v>#REF!</v>
      </c>
    </row>
    <row r="181" spans="2:5" ht="15" customHeight="1" x14ac:dyDescent="0.3">
      <c r="B181" s="45"/>
      <c r="C181" s="41" t="s">
        <v>33</v>
      </c>
      <c r="D181" s="41"/>
      <c r="E181" s="12" t="e">
        <f>#REF!</f>
        <v>#REF!</v>
      </c>
    </row>
    <row r="182" spans="2:5" ht="15" customHeight="1" x14ac:dyDescent="0.3">
      <c r="B182" s="45"/>
      <c r="C182" s="41" t="s">
        <v>35</v>
      </c>
      <c r="D182" s="41"/>
      <c r="E182" s="12" t="e">
        <f>#REF!</f>
        <v>#REF!</v>
      </c>
    </row>
    <row r="183" spans="2:5" ht="15" customHeight="1" x14ac:dyDescent="0.3">
      <c r="B183" s="45"/>
      <c r="C183" s="41" t="s">
        <v>37</v>
      </c>
      <c r="D183" s="41"/>
      <c r="E183" s="12" t="e">
        <f>#REF!</f>
        <v>#REF!</v>
      </c>
    </row>
    <row r="184" spans="2:5" ht="15" customHeight="1" x14ac:dyDescent="0.3">
      <c r="B184" s="45"/>
      <c r="C184" s="41" t="s">
        <v>39</v>
      </c>
      <c r="D184" s="41"/>
      <c r="E184" s="12" t="e">
        <f>#REF!</f>
        <v>#REF!</v>
      </c>
    </row>
    <row r="185" spans="2:5" ht="15" customHeight="1" x14ac:dyDescent="0.3">
      <c r="B185" s="45"/>
      <c r="C185" s="41" t="s">
        <v>40</v>
      </c>
      <c r="D185" s="41"/>
      <c r="E185" s="12" t="e">
        <f>#REF!</f>
        <v>#REF!</v>
      </c>
    </row>
    <row r="186" spans="2:5" ht="15" customHeight="1" x14ac:dyDescent="0.3">
      <c r="B186" s="45"/>
      <c r="C186" s="41" t="s">
        <v>42</v>
      </c>
      <c r="D186" s="41"/>
      <c r="E186" s="12" t="e">
        <f>#REF!</f>
        <v>#REF!</v>
      </c>
    </row>
    <row r="187" spans="2:5" ht="15" customHeight="1" x14ac:dyDescent="0.3">
      <c r="B187" s="45"/>
      <c r="C187" s="44" t="s">
        <v>5</v>
      </c>
      <c r="D187" s="44"/>
      <c r="E187" s="11" t="e">
        <f>#REF!</f>
        <v>#REF!</v>
      </c>
    </row>
    <row r="188" spans="2:5" x14ac:dyDescent="0.3">
      <c r="B188" s="45"/>
      <c r="C188" s="44" t="s">
        <v>7</v>
      </c>
      <c r="D188" s="44"/>
      <c r="E188" s="11" t="e">
        <f>#REF!</f>
        <v>#REF!</v>
      </c>
    </row>
    <row r="189" spans="2:5" x14ac:dyDescent="0.3">
      <c r="B189" s="45"/>
      <c r="C189" s="41" t="s">
        <v>9</v>
      </c>
      <c r="D189" s="41"/>
      <c r="E189" s="12" t="e">
        <f>#REF!</f>
        <v>#REF!</v>
      </c>
    </row>
    <row r="190" spans="2:5" x14ac:dyDescent="0.3">
      <c r="B190" s="45"/>
      <c r="C190" s="41" t="s">
        <v>11</v>
      </c>
      <c r="D190" s="41"/>
      <c r="E190" s="12" t="e">
        <f>#REF!</f>
        <v>#REF!</v>
      </c>
    </row>
    <row r="191" spans="2:5" ht="15" customHeight="1" x14ac:dyDescent="0.3">
      <c r="B191" s="45"/>
      <c r="C191" s="41" t="s">
        <v>13</v>
      </c>
      <c r="D191" s="41"/>
      <c r="E191" s="12" t="e">
        <f>#REF!</f>
        <v>#REF!</v>
      </c>
    </row>
    <row r="192" spans="2:5" x14ac:dyDescent="0.3">
      <c r="B192" s="45"/>
      <c r="C192" s="41" t="s">
        <v>15</v>
      </c>
      <c r="D192" s="41"/>
      <c r="E192" s="12" t="e">
        <f>#REF!</f>
        <v>#REF!</v>
      </c>
    </row>
    <row r="193" spans="2:5" ht="15" customHeight="1" x14ac:dyDescent="0.3">
      <c r="B193" s="45"/>
      <c r="C193" s="41" t="s">
        <v>17</v>
      </c>
      <c r="D193" s="41"/>
      <c r="E193" s="12" t="e">
        <f>#REF!</f>
        <v>#REF!</v>
      </c>
    </row>
    <row r="194" spans="2:5" ht="15" customHeight="1" x14ac:dyDescent="0.3">
      <c r="B194" s="45"/>
      <c r="C194" s="41" t="s">
        <v>19</v>
      </c>
      <c r="D194" s="41"/>
      <c r="E194" s="12" t="e">
        <f>#REF!</f>
        <v>#REF!</v>
      </c>
    </row>
    <row r="195" spans="2:5" ht="15" customHeight="1" x14ac:dyDescent="0.3">
      <c r="B195" s="45"/>
      <c r="C195" s="41" t="s">
        <v>21</v>
      </c>
      <c r="D195" s="41"/>
      <c r="E195" s="12" t="e">
        <f>#REF!</f>
        <v>#REF!</v>
      </c>
    </row>
    <row r="196" spans="2:5" ht="15" customHeight="1" x14ac:dyDescent="0.3">
      <c r="B196" s="45"/>
      <c r="C196" s="41" t="s">
        <v>22</v>
      </c>
      <c r="D196" s="41"/>
      <c r="E196" s="12" t="e">
        <f>#REF!</f>
        <v>#REF!</v>
      </c>
    </row>
    <row r="197" spans="2:5" ht="15" customHeight="1" x14ac:dyDescent="0.3">
      <c r="B197" s="45"/>
      <c r="C197" s="47" t="s">
        <v>26</v>
      </c>
      <c r="D197" s="47"/>
      <c r="E197" s="11" t="e">
        <f>#REF!</f>
        <v>#REF!</v>
      </c>
    </row>
    <row r="198" spans="2:5" ht="15" customHeight="1" x14ac:dyDescent="0.3">
      <c r="B198" s="45"/>
      <c r="C198" s="41" t="s">
        <v>28</v>
      </c>
      <c r="D198" s="41"/>
      <c r="E198" s="12" t="e">
        <f>#REF!</f>
        <v>#REF!</v>
      </c>
    </row>
    <row r="199" spans="2:5" ht="15" customHeight="1" x14ac:dyDescent="0.3">
      <c r="B199" s="45"/>
      <c r="C199" s="41" t="s">
        <v>30</v>
      </c>
      <c r="D199" s="41"/>
      <c r="E199" s="12" t="e">
        <f>#REF!</f>
        <v>#REF!</v>
      </c>
    </row>
    <row r="200" spans="2:5" ht="15" customHeight="1" x14ac:dyDescent="0.3">
      <c r="B200" s="45"/>
      <c r="C200" s="41" t="s">
        <v>32</v>
      </c>
      <c r="D200" s="41"/>
      <c r="E200" s="12" t="e">
        <f>#REF!</f>
        <v>#REF!</v>
      </c>
    </row>
    <row r="201" spans="2:5" x14ac:dyDescent="0.3">
      <c r="B201" s="45"/>
      <c r="C201" s="41" t="s">
        <v>34</v>
      </c>
      <c r="D201" s="41"/>
      <c r="E201" s="12" t="e">
        <f>#REF!</f>
        <v>#REF!</v>
      </c>
    </row>
    <row r="202" spans="2:5" ht="15" customHeight="1" x14ac:dyDescent="0.3">
      <c r="B202" s="45"/>
      <c r="C202" s="41" t="s">
        <v>36</v>
      </c>
      <c r="D202" s="41"/>
      <c r="E202" s="12" t="e">
        <f>#REF!</f>
        <v>#REF!</v>
      </c>
    </row>
    <row r="203" spans="2:5" x14ac:dyDescent="0.3">
      <c r="B203" s="45"/>
      <c r="C203" s="41" t="s">
        <v>38</v>
      </c>
      <c r="D203" s="41"/>
      <c r="E203" s="12" t="e">
        <f>#REF!</f>
        <v>#REF!</v>
      </c>
    </row>
    <row r="204" spans="2:5" ht="15" customHeight="1" x14ac:dyDescent="0.3">
      <c r="B204" s="45"/>
      <c r="C204" s="44" t="s">
        <v>45</v>
      </c>
      <c r="D204" s="44"/>
      <c r="E204" s="11" t="e">
        <f>#REF!</f>
        <v>#REF!</v>
      </c>
    </row>
    <row r="205" spans="2:5" ht="15" customHeight="1" x14ac:dyDescent="0.3">
      <c r="B205" s="45"/>
      <c r="C205" s="44" t="s">
        <v>47</v>
      </c>
      <c r="D205" s="44"/>
      <c r="E205" s="11" t="e">
        <f>#REF!</f>
        <v>#REF!</v>
      </c>
    </row>
    <row r="206" spans="2:5" ht="15" customHeight="1" x14ac:dyDescent="0.3">
      <c r="B206" s="45"/>
      <c r="C206" s="41" t="s">
        <v>48</v>
      </c>
      <c r="D206" s="41"/>
      <c r="E206" s="12" t="e">
        <f>#REF!</f>
        <v>#REF!</v>
      </c>
    </row>
    <row r="207" spans="2:5" ht="15" customHeight="1" x14ac:dyDescent="0.3">
      <c r="B207" s="45"/>
      <c r="C207" s="41" t="s">
        <v>49</v>
      </c>
      <c r="D207" s="41"/>
      <c r="E207" s="12" t="e">
        <f>#REF!</f>
        <v>#REF!</v>
      </c>
    </row>
    <row r="208" spans="2:5" ht="15" customHeight="1" x14ac:dyDescent="0.3">
      <c r="B208" s="45"/>
      <c r="C208" s="41" t="s">
        <v>50</v>
      </c>
      <c r="D208" s="41"/>
      <c r="E208" s="12" t="e">
        <f>#REF!</f>
        <v>#REF!</v>
      </c>
    </row>
    <row r="209" spans="2:5" ht="15" customHeight="1" x14ac:dyDescent="0.3">
      <c r="B209" s="45"/>
      <c r="C209" s="44" t="s">
        <v>51</v>
      </c>
      <c r="D209" s="44"/>
      <c r="E209" s="11" t="e">
        <f>#REF!</f>
        <v>#REF!</v>
      </c>
    </row>
    <row r="210" spans="2:5" x14ac:dyDescent="0.3">
      <c r="B210" s="45"/>
      <c r="C210" s="41" t="s">
        <v>52</v>
      </c>
      <c r="D210" s="41"/>
      <c r="E210" s="12" t="e">
        <f>#REF!</f>
        <v>#REF!</v>
      </c>
    </row>
    <row r="211" spans="2:5" ht="15" customHeight="1" x14ac:dyDescent="0.3">
      <c r="B211" s="45"/>
      <c r="C211" s="41" t="s">
        <v>53</v>
      </c>
      <c r="D211" s="41"/>
      <c r="E211" s="12" t="e">
        <f>#REF!</f>
        <v>#REF!</v>
      </c>
    </row>
    <row r="212" spans="2:5" x14ac:dyDescent="0.3">
      <c r="B212" s="45"/>
      <c r="C212" s="41" t="s">
        <v>54</v>
      </c>
      <c r="D212" s="41"/>
      <c r="E212" s="12" t="e">
        <f>#REF!</f>
        <v>#REF!</v>
      </c>
    </row>
    <row r="213" spans="2:5" ht="15" customHeight="1" x14ac:dyDescent="0.3">
      <c r="B213" s="45"/>
      <c r="C213" s="41" t="s">
        <v>55</v>
      </c>
      <c r="D213" s="41"/>
      <c r="E213" s="12" t="e">
        <f>#REF!</f>
        <v>#REF!</v>
      </c>
    </row>
    <row r="214" spans="2:5" x14ac:dyDescent="0.3">
      <c r="B214" s="45"/>
      <c r="C214" s="41" t="s">
        <v>56</v>
      </c>
      <c r="D214" s="41"/>
      <c r="E214" s="12" t="e">
        <f>#REF!</f>
        <v>#REF!</v>
      </c>
    </row>
    <row r="215" spans="2:5" x14ac:dyDescent="0.3">
      <c r="B215" s="45"/>
      <c r="C215" s="44" t="s">
        <v>57</v>
      </c>
      <c r="D215" s="44"/>
      <c r="E215" s="11" t="e">
        <f>#REF!</f>
        <v>#REF!</v>
      </c>
    </row>
    <row r="216" spans="2:5" x14ac:dyDescent="0.3">
      <c r="B216" s="45"/>
      <c r="C216" s="41" t="s">
        <v>58</v>
      </c>
      <c r="D216" s="41"/>
      <c r="E216" s="12" t="e">
        <f>#REF!</f>
        <v>#REF!</v>
      </c>
    </row>
    <row r="217" spans="2:5" ht="15" thickBot="1" x14ac:dyDescent="0.35">
      <c r="B217" s="46"/>
      <c r="C217" s="41" t="s">
        <v>59</v>
      </c>
      <c r="D217" s="41"/>
      <c r="E217" s="12" t="e">
        <f>#REF!</f>
        <v>#REF!</v>
      </c>
    </row>
    <row r="218" spans="2:5" x14ac:dyDescent="0.3">
      <c r="C218" s="49" t="s">
        <v>72</v>
      </c>
      <c r="D218" s="5" t="s">
        <v>62</v>
      </c>
      <c r="E218" s="15" t="e">
        <f>#REF!</f>
        <v>#REF!</v>
      </c>
    </row>
    <row r="219" spans="2:5" x14ac:dyDescent="0.3">
      <c r="C219" s="50"/>
      <c r="D219" s="5" t="s">
        <v>63</v>
      </c>
      <c r="E219" s="15" t="e">
        <f>#REF!</f>
        <v>#REF!</v>
      </c>
    </row>
    <row r="220" spans="2:5" x14ac:dyDescent="0.3">
      <c r="C220" s="50" t="s">
        <v>71</v>
      </c>
      <c r="D220" s="5" t="s">
        <v>62</v>
      </c>
      <c r="E220" s="15" t="e">
        <f>#REF!</f>
        <v>#REF!</v>
      </c>
    </row>
    <row r="221" spans="2:5" x14ac:dyDescent="0.3">
      <c r="C221" s="50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5"/>
  <sheetViews>
    <sheetView showGridLines="0" tabSelected="1" zoomScale="85" zoomScaleNormal="85" workbookViewId="0">
      <selection activeCell="D54" sqref="D54"/>
    </sheetView>
  </sheetViews>
  <sheetFormatPr baseColWidth="10" defaultColWidth="11.44140625" defaultRowHeight="13.2" x14ac:dyDescent="0.25"/>
  <cols>
    <col min="1" max="1" width="2.44140625" style="17" customWidth="1"/>
    <col min="2" max="2" width="7.6640625" style="20" customWidth="1"/>
    <col min="3" max="3" width="55.6640625" style="20" bestFit="1" customWidth="1"/>
    <col min="4" max="4" width="14" style="20" bestFit="1" customWidth="1"/>
    <col min="5" max="5" width="14.33203125" style="20" bestFit="1" customWidth="1"/>
    <col min="6" max="6" width="14" style="20" bestFit="1" customWidth="1"/>
    <col min="7" max="7" width="14.33203125" style="20" bestFit="1" customWidth="1"/>
    <col min="8" max="10" width="14" style="20" bestFit="1" customWidth="1"/>
    <col min="11" max="11" width="14.33203125" style="20" bestFit="1" customWidth="1"/>
    <col min="12" max="12" width="3.6640625" style="17" customWidth="1"/>
    <col min="13" max="16384" width="11.44140625" style="20"/>
  </cols>
  <sheetData>
    <row r="1" spans="1:12" ht="14.25" customHeight="1" x14ac:dyDescent="0.25">
      <c r="B1" s="54" t="s">
        <v>90</v>
      </c>
      <c r="C1" s="54"/>
      <c r="D1" s="54"/>
      <c r="E1" s="54"/>
      <c r="F1" s="54"/>
      <c r="G1" s="54"/>
      <c r="H1" s="54"/>
      <c r="I1" s="54"/>
      <c r="J1" s="54"/>
      <c r="K1" s="54"/>
    </row>
    <row r="2" spans="1:12" ht="14.25" customHeight="1" x14ac:dyDescent="0.25">
      <c r="B2" s="54" t="s">
        <v>91</v>
      </c>
      <c r="C2" s="54"/>
      <c r="D2" s="54"/>
      <c r="E2" s="54"/>
      <c r="F2" s="54"/>
      <c r="G2" s="54"/>
      <c r="H2" s="54"/>
      <c r="I2" s="54"/>
      <c r="J2" s="54"/>
      <c r="K2" s="54"/>
    </row>
    <row r="3" spans="1:12" ht="14.25" customHeight="1" x14ac:dyDescent="0.25">
      <c r="B3" s="54" t="s">
        <v>130</v>
      </c>
      <c r="C3" s="54"/>
      <c r="D3" s="54"/>
      <c r="E3" s="54"/>
      <c r="F3" s="54"/>
      <c r="G3" s="54"/>
      <c r="H3" s="54"/>
      <c r="I3" s="54"/>
      <c r="J3" s="54"/>
      <c r="K3" s="54"/>
    </row>
    <row r="4" spans="1:12" s="17" customFormat="1" ht="6.75" customHeight="1" x14ac:dyDescent="0.25"/>
    <row r="5" spans="1:12" s="17" customFormat="1" ht="18" customHeight="1" x14ac:dyDescent="0.25">
      <c r="C5" s="18" t="s">
        <v>2</v>
      </c>
      <c r="D5" s="56" t="s">
        <v>129</v>
      </c>
      <c r="E5" s="56"/>
      <c r="F5" s="22"/>
      <c r="G5" s="22"/>
      <c r="H5" s="19"/>
      <c r="I5" s="19"/>
      <c r="J5" s="19"/>
    </row>
    <row r="6" spans="1:12" s="17" customFormat="1" ht="6.75" customHeight="1" x14ac:dyDescent="0.25"/>
    <row r="7" spans="1:12" x14ac:dyDescent="0.25">
      <c r="B7" s="55" t="s">
        <v>73</v>
      </c>
      <c r="C7" s="55"/>
      <c r="D7" s="53" t="s">
        <v>81</v>
      </c>
      <c r="E7" s="53"/>
      <c r="F7" s="53"/>
      <c r="G7" s="53"/>
      <c r="H7" s="53"/>
      <c r="I7" s="53"/>
      <c r="J7" s="53"/>
      <c r="K7" s="53" t="s">
        <v>82</v>
      </c>
    </row>
    <row r="8" spans="1:12" ht="26.4" x14ac:dyDescent="0.25">
      <c r="B8" s="55"/>
      <c r="C8" s="55"/>
      <c r="D8" s="26" t="s">
        <v>83</v>
      </c>
      <c r="E8" s="26" t="s">
        <v>84</v>
      </c>
      <c r="F8" s="26" t="s">
        <v>79</v>
      </c>
      <c r="G8" s="26" t="s">
        <v>88</v>
      </c>
      <c r="H8" s="26" t="s">
        <v>80</v>
      </c>
      <c r="I8" s="26" t="s">
        <v>89</v>
      </c>
      <c r="J8" s="26" t="s">
        <v>85</v>
      </c>
      <c r="K8" s="53"/>
    </row>
    <row r="9" spans="1:12" ht="11.25" customHeight="1" x14ac:dyDescent="0.25">
      <c r="B9" s="55"/>
      <c r="C9" s="55"/>
      <c r="D9" s="26">
        <v>1</v>
      </c>
      <c r="E9" s="26">
        <v>2</v>
      </c>
      <c r="F9" s="26" t="s">
        <v>86</v>
      </c>
      <c r="G9" s="26">
        <v>4</v>
      </c>
      <c r="H9" s="26">
        <v>5</v>
      </c>
      <c r="I9" s="26">
        <v>6</v>
      </c>
      <c r="J9" s="26">
        <v>7</v>
      </c>
      <c r="K9" s="26" t="s">
        <v>92</v>
      </c>
    </row>
    <row r="10" spans="1:12" ht="13.2" customHeight="1" x14ac:dyDescent="0.3">
      <c r="B10" s="30">
        <v>1100</v>
      </c>
      <c r="C10" s="30" t="s">
        <v>93</v>
      </c>
      <c r="D10" s="33">
        <v>10210812</v>
      </c>
      <c r="E10" s="33">
        <v>11045095.99</v>
      </c>
      <c r="F10" s="33">
        <f>D10+E10</f>
        <v>21255907.990000002</v>
      </c>
      <c r="G10" s="33">
        <v>13601432.050000001</v>
      </c>
      <c r="H10" s="33">
        <v>13601432.050000001</v>
      </c>
      <c r="I10" s="33">
        <v>13601432.050000001</v>
      </c>
      <c r="J10" s="33">
        <v>13601432.050000001</v>
      </c>
      <c r="K10" s="33">
        <f>F10-H10</f>
        <v>7654475.9400000013</v>
      </c>
    </row>
    <row r="11" spans="1:12" ht="14.4" x14ac:dyDescent="0.3">
      <c r="B11" s="30">
        <v>1200</v>
      </c>
      <c r="C11" s="30" t="s">
        <v>94</v>
      </c>
      <c r="D11" s="32">
        <v>400000</v>
      </c>
      <c r="E11" s="32">
        <v>0</v>
      </c>
      <c r="F11" s="33">
        <f t="shared" ref="F11:F46" si="0">D11+E11</f>
        <v>400000</v>
      </c>
      <c r="G11" s="32">
        <v>273412.75</v>
      </c>
      <c r="H11" s="32">
        <v>273412.75</v>
      </c>
      <c r="I11" s="32">
        <v>273412.75</v>
      </c>
      <c r="J11" s="32">
        <v>273412.75</v>
      </c>
      <c r="K11" s="33">
        <f t="shared" ref="K11:K45" si="1">F11-H11</f>
        <v>126587.25</v>
      </c>
    </row>
    <row r="12" spans="1:12" ht="13.2" customHeight="1" x14ac:dyDescent="0.3">
      <c r="B12" s="30">
        <v>1300</v>
      </c>
      <c r="C12" s="30" t="s">
        <v>95</v>
      </c>
      <c r="D12" s="33">
        <v>1776004</v>
      </c>
      <c r="E12" s="33">
        <v>1824175.51</v>
      </c>
      <c r="F12" s="33">
        <f t="shared" si="0"/>
        <v>3600179.51</v>
      </c>
      <c r="G12" s="33">
        <v>843463.06</v>
      </c>
      <c r="H12" s="33">
        <v>841494.26</v>
      </c>
      <c r="I12" s="33">
        <v>841494.26</v>
      </c>
      <c r="J12" s="33">
        <v>841494.26</v>
      </c>
      <c r="K12" s="33">
        <f t="shared" si="1"/>
        <v>2758685.25</v>
      </c>
    </row>
    <row r="13" spans="1:12" ht="14.4" x14ac:dyDescent="0.3">
      <c r="B13" s="30">
        <v>1400</v>
      </c>
      <c r="C13" s="30" t="s">
        <v>96</v>
      </c>
      <c r="D13" s="33">
        <v>2220501</v>
      </c>
      <c r="E13" s="33">
        <v>2468053.75</v>
      </c>
      <c r="F13" s="33">
        <f t="shared" si="0"/>
        <v>4688554.75</v>
      </c>
      <c r="G13" s="33">
        <v>2857705.53</v>
      </c>
      <c r="H13" s="33">
        <v>2857705.53</v>
      </c>
      <c r="I13" s="33">
        <v>2857705.53</v>
      </c>
      <c r="J13" s="33">
        <v>2686846.95</v>
      </c>
      <c r="K13" s="33">
        <f t="shared" si="1"/>
        <v>1830849.2200000002</v>
      </c>
    </row>
    <row r="14" spans="1:12" ht="14.4" x14ac:dyDescent="0.3">
      <c r="B14" s="30">
        <v>1500</v>
      </c>
      <c r="C14" s="30" t="s">
        <v>97</v>
      </c>
      <c r="D14" s="33">
        <v>918483</v>
      </c>
      <c r="E14" s="33">
        <v>1601832.88</v>
      </c>
      <c r="F14" s="33">
        <f t="shared" si="0"/>
        <v>2520315.88</v>
      </c>
      <c r="G14" s="33">
        <v>1275147.6200000001</v>
      </c>
      <c r="H14" s="33">
        <v>1262584.46</v>
      </c>
      <c r="I14" s="33">
        <v>1262584.46</v>
      </c>
      <c r="J14" s="33">
        <v>1262584.46</v>
      </c>
      <c r="K14" s="33">
        <f t="shared" si="1"/>
        <v>1257731.42</v>
      </c>
    </row>
    <row r="15" spans="1:12" ht="14.4" x14ac:dyDescent="0.3">
      <c r="B15" s="30">
        <v>1700</v>
      </c>
      <c r="C15" s="30" t="s">
        <v>98</v>
      </c>
      <c r="D15" s="33">
        <v>671758</v>
      </c>
      <c r="E15" s="33">
        <v>781111.3</v>
      </c>
      <c r="F15" s="33">
        <f t="shared" si="0"/>
        <v>1452869.3</v>
      </c>
      <c r="G15" s="33">
        <v>946624</v>
      </c>
      <c r="H15" s="33">
        <v>0</v>
      </c>
      <c r="I15" s="33">
        <v>0</v>
      </c>
      <c r="J15" s="33">
        <v>0</v>
      </c>
      <c r="K15" s="33">
        <f t="shared" si="1"/>
        <v>1452869.3</v>
      </c>
    </row>
    <row r="16" spans="1:12" s="25" customFormat="1" ht="13.2" customHeight="1" x14ac:dyDescent="0.3">
      <c r="A16" s="23"/>
      <c r="B16" s="34">
        <v>1000</v>
      </c>
      <c r="C16" s="34" t="s">
        <v>99</v>
      </c>
      <c r="D16" s="31">
        <f>SUM(D10:D15)</f>
        <v>16197558</v>
      </c>
      <c r="E16" s="31">
        <f t="shared" ref="E16:J16" si="2">SUM(E10:E15)</f>
        <v>17720269.43</v>
      </c>
      <c r="F16" s="31">
        <f t="shared" si="2"/>
        <v>33917827.43</v>
      </c>
      <c r="G16" s="31">
        <f t="shared" si="2"/>
        <v>19797785.010000002</v>
      </c>
      <c r="H16" s="31">
        <f t="shared" si="2"/>
        <v>18836629.050000001</v>
      </c>
      <c r="I16" s="31">
        <f t="shared" si="2"/>
        <v>18836629.050000001</v>
      </c>
      <c r="J16" s="31">
        <f t="shared" si="2"/>
        <v>18665770.470000003</v>
      </c>
      <c r="K16" s="31">
        <f t="shared" si="1"/>
        <v>15081198.379999999</v>
      </c>
      <c r="L16" s="23"/>
    </row>
    <row r="17" spans="1:12" ht="14.4" x14ac:dyDescent="0.3">
      <c r="B17" s="30">
        <v>2100</v>
      </c>
      <c r="C17" s="30" t="s">
        <v>100</v>
      </c>
      <c r="D17" s="33">
        <v>259750</v>
      </c>
      <c r="E17" s="33">
        <v>269034.96000000002</v>
      </c>
      <c r="F17" s="33">
        <f>D17+E17</f>
        <v>528784.96</v>
      </c>
      <c r="G17" s="33">
        <v>339768.68</v>
      </c>
      <c r="H17" s="33">
        <v>249053.37</v>
      </c>
      <c r="I17" s="33">
        <v>249053.37</v>
      </c>
      <c r="J17" s="33">
        <v>249053.37</v>
      </c>
      <c r="K17" s="33">
        <f t="shared" si="1"/>
        <v>279731.58999999997</v>
      </c>
    </row>
    <row r="18" spans="1:12" ht="14.4" x14ac:dyDescent="0.3">
      <c r="B18" s="30">
        <v>2200</v>
      </c>
      <c r="C18" s="30" t="s">
        <v>101</v>
      </c>
      <c r="D18" s="33">
        <v>19000</v>
      </c>
      <c r="E18" s="33">
        <v>9250</v>
      </c>
      <c r="F18" s="33">
        <f t="shared" ref="F18:F23" si="3">D18+E18</f>
        <v>28250</v>
      </c>
      <c r="G18" s="33">
        <v>20899.689999999999</v>
      </c>
      <c r="H18" s="33">
        <v>19640.16</v>
      </c>
      <c r="I18" s="33">
        <v>19640.16</v>
      </c>
      <c r="J18" s="33">
        <v>19640.16</v>
      </c>
      <c r="K18" s="33">
        <f t="shared" si="1"/>
        <v>8609.84</v>
      </c>
    </row>
    <row r="19" spans="1:12" ht="14.4" x14ac:dyDescent="0.3">
      <c r="B19" s="30">
        <v>2400</v>
      </c>
      <c r="C19" s="30" t="s">
        <v>102</v>
      </c>
      <c r="D19" s="33">
        <v>130000</v>
      </c>
      <c r="E19" s="33">
        <v>117454.2</v>
      </c>
      <c r="F19" s="33">
        <f t="shared" si="3"/>
        <v>247454.2</v>
      </c>
      <c r="G19" s="33">
        <v>157493.68</v>
      </c>
      <c r="H19" s="33">
        <v>114809.5</v>
      </c>
      <c r="I19" s="33">
        <v>114809.5</v>
      </c>
      <c r="J19" s="33">
        <v>114809.5</v>
      </c>
      <c r="K19" s="33">
        <f t="shared" si="1"/>
        <v>132644.70000000001</v>
      </c>
    </row>
    <row r="20" spans="1:12" ht="14.4" x14ac:dyDescent="0.3">
      <c r="B20" s="30">
        <v>2500</v>
      </c>
      <c r="C20" s="30" t="s">
        <v>103</v>
      </c>
      <c r="D20" s="33">
        <v>23800</v>
      </c>
      <c r="E20" s="33">
        <v>37790.65</v>
      </c>
      <c r="F20" s="33">
        <f t="shared" si="3"/>
        <v>61590.65</v>
      </c>
      <c r="G20" s="33">
        <v>39709.85</v>
      </c>
      <c r="H20" s="33">
        <v>19395.57</v>
      </c>
      <c r="I20" s="33">
        <v>19395.57</v>
      </c>
      <c r="J20" s="33">
        <v>19395.57</v>
      </c>
      <c r="K20" s="33">
        <f t="shared" si="1"/>
        <v>42195.08</v>
      </c>
    </row>
    <row r="21" spans="1:12" ht="14.4" x14ac:dyDescent="0.3">
      <c r="B21" s="30">
        <v>2600</v>
      </c>
      <c r="C21" s="30" t="s">
        <v>104</v>
      </c>
      <c r="D21" s="33">
        <v>140000</v>
      </c>
      <c r="E21" s="33">
        <v>160000</v>
      </c>
      <c r="F21" s="33">
        <f t="shared" si="3"/>
        <v>300000</v>
      </c>
      <c r="G21" s="33">
        <v>230106.02</v>
      </c>
      <c r="H21" s="33">
        <v>226882.83</v>
      </c>
      <c r="I21" s="33">
        <v>226882.83</v>
      </c>
      <c r="J21" s="33">
        <v>226882.83</v>
      </c>
      <c r="K21" s="33">
        <f t="shared" si="1"/>
        <v>73117.170000000013</v>
      </c>
    </row>
    <row r="22" spans="1:12" ht="14.4" x14ac:dyDescent="0.3">
      <c r="B22" s="30">
        <v>2700</v>
      </c>
      <c r="C22" s="30" t="s">
        <v>105</v>
      </c>
      <c r="D22" s="33">
        <v>85000</v>
      </c>
      <c r="E22" s="33">
        <v>12640</v>
      </c>
      <c r="F22" s="33">
        <f t="shared" si="3"/>
        <v>97640</v>
      </c>
      <c r="G22" s="33">
        <v>63216.39</v>
      </c>
      <c r="H22" s="33">
        <v>58496.03</v>
      </c>
      <c r="I22" s="33">
        <v>58496.03</v>
      </c>
      <c r="J22" s="33">
        <v>58496.03</v>
      </c>
      <c r="K22" s="33">
        <f t="shared" si="1"/>
        <v>39143.97</v>
      </c>
    </row>
    <row r="23" spans="1:12" ht="14.4" x14ac:dyDescent="0.3">
      <c r="B23" s="30">
        <v>2900</v>
      </c>
      <c r="C23" s="30" t="s">
        <v>106</v>
      </c>
      <c r="D23" s="33">
        <v>33500</v>
      </c>
      <c r="E23" s="33">
        <v>122680.22</v>
      </c>
      <c r="F23" s="33">
        <f t="shared" si="3"/>
        <v>156180.22</v>
      </c>
      <c r="G23" s="33">
        <v>114451.09</v>
      </c>
      <c r="H23" s="33">
        <v>81648.850000000006</v>
      </c>
      <c r="I23" s="33">
        <v>81648.850000000006</v>
      </c>
      <c r="J23" s="33">
        <v>81648.850000000006</v>
      </c>
      <c r="K23" s="33">
        <f t="shared" si="1"/>
        <v>74531.37</v>
      </c>
    </row>
    <row r="24" spans="1:12" s="25" customFormat="1" ht="14.4" x14ac:dyDescent="0.3">
      <c r="A24" s="23"/>
      <c r="B24" s="34">
        <v>2000</v>
      </c>
      <c r="C24" s="34" t="s">
        <v>107</v>
      </c>
      <c r="D24" s="31">
        <f t="shared" ref="D24:J24" si="4">SUM(D17:D23)</f>
        <v>691050</v>
      </c>
      <c r="E24" s="31">
        <f t="shared" si="4"/>
        <v>728850.03</v>
      </c>
      <c r="F24" s="31">
        <f t="shared" si="4"/>
        <v>1419900.03</v>
      </c>
      <c r="G24" s="31">
        <f t="shared" si="4"/>
        <v>965645.4</v>
      </c>
      <c r="H24" s="31">
        <f t="shared" si="4"/>
        <v>769926.30999999994</v>
      </c>
      <c r="I24" s="31">
        <f t="shared" si="4"/>
        <v>769926.30999999994</v>
      </c>
      <c r="J24" s="31">
        <f t="shared" si="4"/>
        <v>769926.30999999994</v>
      </c>
      <c r="K24" s="31">
        <f t="shared" si="1"/>
        <v>649973.72000000009</v>
      </c>
      <c r="L24" s="23"/>
    </row>
    <row r="25" spans="1:12" ht="14.4" x14ac:dyDescent="0.3">
      <c r="B25" s="30">
        <v>3100</v>
      </c>
      <c r="C25" s="30" t="s">
        <v>108</v>
      </c>
      <c r="D25" s="33">
        <v>801930</v>
      </c>
      <c r="E25" s="33">
        <v>324432.92</v>
      </c>
      <c r="F25" s="33">
        <f>D25+E25</f>
        <v>1126362.92</v>
      </c>
      <c r="G25" s="33">
        <v>746676.22</v>
      </c>
      <c r="H25" s="33">
        <v>734094.02</v>
      </c>
      <c r="I25" s="33">
        <v>734094.02</v>
      </c>
      <c r="J25" s="33">
        <v>734094.02</v>
      </c>
      <c r="K25" s="33">
        <f t="shared" si="1"/>
        <v>392268.89999999991</v>
      </c>
    </row>
    <row r="26" spans="1:12" ht="14.4" x14ac:dyDescent="0.3">
      <c r="B26" s="30">
        <v>3200</v>
      </c>
      <c r="C26" s="30" t="s">
        <v>109</v>
      </c>
      <c r="D26" s="33">
        <v>240000</v>
      </c>
      <c r="E26" s="33">
        <v>8173</v>
      </c>
      <c r="F26" s="33">
        <f t="shared" ref="F26:F33" si="5">D26+E26</f>
        <v>248173</v>
      </c>
      <c r="G26" s="33">
        <v>158359.42000000001</v>
      </c>
      <c r="H26" s="33">
        <v>110386.68</v>
      </c>
      <c r="I26" s="33">
        <v>110386.68</v>
      </c>
      <c r="J26" s="33">
        <v>110386.68</v>
      </c>
      <c r="K26" s="33">
        <f t="shared" si="1"/>
        <v>137786.32</v>
      </c>
    </row>
    <row r="27" spans="1:12" ht="14.4" x14ac:dyDescent="0.3">
      <c r="B27" s="30">
        <v>3300</v>
      </c>
      <c r="C27" s="30" t="s">
        <v>110</v>
      </c>
      <c r="D27" s="33">
        <v>601000</v>
      </c>
      <c r="E27" s="33">
        <v>836279.27</v>
      </c>
      <c r="F27" s="33">
        <f t="shared" si="5"/>
        <v>1437279.27</v>
      </c>
      <c r="G27" s="33">
        <v>533981.97</v>
      </c>
      <c r="H27" s="33">
        <v>533981.97</v>
      </c>
      <c r="I27" s="33">
        <v>533981.97</v>
      </c>
      <c r="J27" s="33">
        <v>533981.97</v>
      </c>
      <c r="K27" s="33">
        <f t="shared" si="1"/>
        <v>903297.3</v>
      </c>
    </row>
    <row r="28" spans="1:12" ht="14.4" x14ac:dyDescent="0.3">
      <c r="B28" s="30">
        <v>3400</v>
      </c>
      <c r="C28" s="30" t="s">
        <v>111</v>
      </c>
      <c r="D28" s="33">
        <v>75000</v>
      </c>
      <c r="E28" s="33">
        <v>100000</v>
      </c>
      <c r="F28" s="33">
        <f t="shared" si="5"/>
        <v>175000</v>
      </c>
      <c r="G28" s="33">
        <v>31244.14</v>
      </c>
      <c r="H28" s="33">
        <v>31244.14</v>
      </c>
      <c r="I28" s="33">
        <v>31244.14</v>
      </c>
      <c r="J28" s="33">
        <v>31244.14</v>
      </c>
      <c r="K28" s="33">
        <f t="shared" si="1"/>
        <v>143755.85999999999</v>
      </c>
    </row>
    <row r="29" spans="1:12" ht="14.4" x14ac:dyDescent="0.3">
      <c r="B29" s="30">
        <v>3500</v>
      </c>
      <c r="C29" s="30" t="s">
        <v>112</v>
      </c>
      <c r="D29" s="33">
        <v>856125</v>
      </c>
      <c r="E29" s="33">
        <v>653147.39</v>
      </c>
      <c r="F29" s="33">
        <f t="shared" si="5"/>
        <v>1509272.3900000001</v>
      </c>
      <c r="G29" s="33">
        <v>998596.11</v>
      </c>
      <c r="H29" s="33">
        <v>873267.98</v>
      </c>
      <c r="I29" s="33">
        <v>873267.98</v>
      </c>
      <c r="J29" s="33">
        <v>873267.98</v>
      </c>
      <c r="K29" s="33">
        <f t="shared" si="1"/>
        <v>636004.41000000015</v>
      </c>
    </row>
    <row r="30" spans="1:12" ht="13.2" customHeight="1" x14ac:dyDescent="0.3">
      <c r="B30" s="30">
        <v>3600</v>
      </c>
      <c r="C30" s="30" t="s">
        <v>113</v>
      </c>
      <c r="D30" s="33">
        <v>91500</v>
      </c>
      <c r="E30" s="33">
        <v>92420</v>
      </c>
      <c r="F30" s="33">
        <f t="shared" si="5"/>
        <v>183920</v>
      </c>
      <c r="G30" s="33">
        <v>183920</v>
      </c>
      <c r="H30" s="33">
        <v>24977.7</v>
      </c>
      <c r="I30" s="33">
        <v>24977.7</v>
      </c>
      <c r="J30" s="33">
        <v>24977.7</v>
      </c>
      <c r="K30" s="33">
        <f t="shared" si="1"/>
        <v>158942.29999999999</v>
      </c>
    </row>
    <row r="31" spans="1:12" ht="14.4" x14ac:dyDescent="0.3">
      <c r="B31" s="30">
        <v>3700</v>
      </c>
      <c r="C31" s="30" t="s">
        <v>114</v>
      </c>
      <c r="D31" s="33">
        <v>65450</v>
      </c>
      <c r="E31" s="33">
        <v>147106.17000000001</v>
      </c>
      <c r="F31" s="33">
        <f t="shared" si="5"/>
        <v>212556.17</v>
      </c>
      <c r="G31" s="33">
        <v>134632.88</v>
      </c>
      <c r="H31" s="33">
        <v>113134.93</v>
      </c>
      <c r="I31" s="33">
        <v>113134.93</v>
      </c>
      <c r="J31" s="33">
        <v>113134.93</v>
      </c>
      <c r="K31" s="33">
        <f t="shared" si="1"/>
        <v>99421.24000000002</v>
      </c>
    </row>
    <row r="32" spans="1:12" ht="13.2" customHeight="1" x14ac:dyDescent="0.3">
      <c r="B32" s="30">
        <v>3800</v>
      </c>
      <c r="C32" s="30" t="s">
        <v>115</v>
      </c>
      <c r="D32" s="33">
        <v>226600</v>
      </c>
      <c r="E32" s="33">
        <v>190640</v>
      </c>
      <c r="F32" s="33">
        <f t="shared" si="5"/>
        <v>417240</v>
      </c>
      <c r="G32" s="33">
        <v>205389.3</v>
      </c>
      <c r="H32" s="33">
        <v>112003.8</v>
      </c>
      <c r="I32" s="33">
        <v>112003.8</v>
      </c>
      <c r="J32" s="33">
        <v>112003.8</v>
      </c>
      <c r="K32" s="33">
        <f t="shared" si="1"/>
        <v>305236.2</v>
      </c>
    </row>
    <row r="33" spans="1:12" ht="14.4" x14ac:dyDescent="0.3">
      <c r="B33" s="30">
        <v>3900</v>
      </c>
      <c r="C33" s="30" t="s">
        <v>116</v>
      </c>
      <c r="D33" s="33">
        <v>766781</v>
      </c>
      <c r="E33" s="33">
        <v>495548.73</v>
      </c>
      <c r="F33" s="33">
        <f t="shared" si="5"/>
        <v>1262329.73</v>
      </c>
      <c r="G33" s="33">
        <v>369130.84</v>
      </c>
      <c r="H33" s="33">
        <v>366153.16</v>
      </c>
      <c r="I33" s="33">
        <v>366153.16</v>
      </c>
      <c r="J33" s="33">
        <v>366153.16</v>
      </c>
      <c r="K33" s="33">
        <f t="shared" si="1"/>
        <v>896176.57000000007</v>
      </c>
    </row>
    <row r="34" spans="1:12" s="25" customFormat="1" ht="14.4" x14ac:dyDescent="0.3">
      <c r="A34" s="23"/>
      <c r="B34" s="34">
        <v>3000</v>
      </c>
      <c r="C34" s="34" t="s">
        <v>117</v>
      </c>
      <c r="D34" s="31">
        <f>SUM(D25:D33)</f>
        <v>3724386</v>
      </c>
      <c r="E34" s="31">
        <f t="shared" ref="E34:J34" si="6">SUM(E25:E33)</f>
        <v>2847747.48</v>
      </c>
      <c r="F34" s="31">
        <f t="shared" si="6"/>
        <v>6572133.4800000004</v>
      </c>
      <c r="G34" s="31">
        <f t="shared" si="6"/>
        <v>3361930.8799999994</v>
      </c>
      <c r="H34" s="31">
        <f t="shared" si="6"/>
        <v>2899244.3800000004</v>
      </c>
      <c r="I34" s="31">
        <f t="shared" si="6"/>
        <v>2899244.3800000004</v>
      </c>
      <c r="J34" s="31">
        <f t="shared" si="6"/>
        <v>2899244.3800000004</v>
      </c>
      <c r="K34" s="31">
        <f t="shared" si="1"/>
        <v>3672889.1</v>
      </c>
      <c r="L34" s="23"/>
    </row>
    <row r="35" spans="1:12" ht="14.4" x14ac:dyDescent="0.3">
      <c r="B35" s="30">
        <v>4400</v>
      </c>
      <c r="C35" s="30" t="s">
        <v>118</v>
      </c>
      <c r="D35" s="33">
        <v>100000</v>
      </c>
      <c r="E35" s="33">
        <v>301012.40000000002</v>
      </c>
      <c r="F35" s="33">
        <f>D35+E35</f>
        <v>401012.4</v>
      </c>
      <c r="G35" s="33">
        <v>279084.90000000002</v>
      </c>
      <c r="H35" s="33">
        <v>277804.90000000002</v>
      </c>
      <c r="I35" s="33">
        <v>277804.90000000002</v>
      </c>
      <c r="J35" s="33">
        <v>277804.90000000002</v>
      </c>
      <c r="K35" s="33">
        <f t="shared" si="1"/>
        <v>123207.5</v>
      </c>
    </row>
    <row r="36" spans="1:12" s="25" customFormat="1" ht="14.4" x14ac:dyDescent="0.3">
      <c r="A36" s="23"/>
      <c r="B36" s="34">
        <v>4000</v>
      </c>
      <c r="C36" s="34" t="s">
        <v>119</v>
      </c>
      <c r="D36" s="31">
        <f>D35</f>
        <v>100000</v>
      </c>
      <c r="E36" s="31">
        <f t="shared" ref="E36:J36" si="7">E35</f>
        <v>301012.40000000002</v>
      </c>
      <c r="F36" s="31">
        <f t="shared" si="7"/>
        <v>401012.4</v>
      </c>
      <c r="G36" s="31">
        <f t="shared" si="7"/>
        <v>279084.90000000002</v>
      </c>
      <c r="H36" s="31">
        <f t="shared" si="7"/>
        <v>277804.90000000002</v>
      </c>
      <c r="I36" s="31">
        <f t="shared" si="7"/>
        <v>277804.90000000002</v>
      </c>
      <c r="J36" s="31">
        <f t="shared" si="7"/>
        <v>277804.90000000002</v>
      </c>
      <c r="K36" s="31">
        <f t="shared" si="1"/>
        <v>123207.5</v>
      </c>
      <c r="L36" s="23"/>
    </row>
    <row r="37" spans="1:12" s="25" customFormat="1" ht="14.4" x14ac:dyDescent="0.3">
      <c r="A37" s="23"/>
      <c r="B37" s="30">
        <v>5100</v>
      </c>
      <c r="C37" s="30" t="s">
        <v>120</v>
      </c>
      <c r="D37" s="37">
        <v>341140</v>
      </c>
      <c r="E37" s="37">
        <v>1521890.47</v>
      </c>
      <c r="F37" s="33">
        <f>D37+E37</f>
        <v>1863030.47</v>
      </c>
      <c r="G37" s="37">
        <v>1096391.52</v>
      </c>
      <c r="H37" s="37">
        <v>1096391.52</v>
      </c>
      <c r="I37" s="37">
        <v>1096391.52</v>
      </c>
      <c r="J37" s="37">
        <v>1096391.52</v>
      </c>
      <c r="K37" s="33">
        <f t="shared" si="1"/>
        <v>766638.95</v>
      </c>
      <c r="L37" s="23"/>
    </row>
    <row r="38" spans="1:12" ht="14.4" x14ac:dyDescent="0.3">
      <c r="B38" s="30">
        <v>5200</v>
      </c>
      <c r="C38" s="30" t="s">
        <v>121</v>
      </c>
      <c r="D38" s="24">
        <v>0</v>
      </c>
      <c r="E38" s="24">
        <v>107800.52</v>
      </c>
      <c r="F38" s="33">
        <f t="shared" ref="F38:F40" si="8">D38+E38</f>
        <v>107800.52</v>
      </c>
      <c r="G38" s="24">
        <v>85996.99</v>
      </c>
      <c r="H38" s="24">
        <v>85996.99</v>
      </c>
      <c r="I38" s="24">
        <v>85996.99</v>
      </c>
      <c r="J38" s="24">
        <v>85996.99</v>
      </c>
      <c r="K38" s="33">
        <f t="shared" si="1"/>
        <v>21803.53</v>
      </c>
    </row>
    <row r="39" spans="1:12" ht="14.4" x14ac:dyDescent="0.3">
      <c r="B39" s="30">
        <v>5600</v>
      </c>
      <c r="C39" s="30" t="s">
        <v>122</v>
      </c>
      <c r="D39" s="24">
        <v>0</v>
      </c>
      <c r="E39" s="24">
        <v>149277.95000000001</v>
      </c>
      <c r="F39" s="33">
        <f t="shared" si="8"/>
        <v>149277.95000000001</v>
      </c>
      <c r="G39" s="24">
        <v>57500</v>
      </c>
      <c r="H39" s="24">
        <v>57500</v>
      </c>
      <c r="I39" s="24">
        <v>57500</v>
      </c>
      <c r="J39" s="24">
        <v>57500</v>
      </c>
      <c r="K39" s="33">
        <f t="shared" si="1"/>
        <v>91777.950000000012</v>
      </c>
    </row>
    <row r="40" spans="1:12" ht="14.4" x14ac:dyDescent="0.3">
      <c r="B40" s="30">
        <v>5900</v>
      </c>
      <c r="C40" s="30" t="s">
        <v>123</v>
      </c>
      <c r="D40" s="24">
        <v>0</v>
      </c>
      <c r="E40" s="24">
        <v>0</v>
      </c>
      <c r="F40" s="33">
        <f t="shared" si="8"/>
        <v>0</v>
      </c>
      <c r="G40" s="24">
        <v>0</v>
      </c>
      <c r="H40" s="24">
        <v>0</v>
      </c>
      <c r="I40" s="24">
        <v>0</v>
      </c>
      <c r="J40" s="24">
        <v>0</v>
      </c>
      <c r="K40" s="33">
        <f t="shared" si="1"/>
        <v>0</v>
      </c>
    </row>
    <row r="41" spans="1:12" s="25" customFormat="1" ht="14.4" x14ac:dyDescent="0.3">
      <c r="A41" s="23"/>
      <c r="B41" s="34">
        <v>5000</v>
      </c>
      <c r="C41" s="34" t="s">
        <v>124</v>
      </c>
      <c r="D41" s="38">
        <f t="shared" ref="D41:J41" si="9">SUM(D37:D40)</f>
        <v>341140</v>
      </c>
      <c r="E41" s="38">
        <f t="shared" si="9"/>
        <v>1778968.94</v>
      </c>
      <c r="F41" s="38">
        <f t="shared" si="9"/>
        <v>2120108.94</v>
      </c>
      <c r="G41" s="38">
        <f t="shared" si="9"/>
        <v>1239888.51</v>
      </c>
      <c r="H41" s="38">
        <f t="shared" si="9"/>
        <v>1239888.51</v>
      </c>
      <c r="I41" s="38">
        <f t="shared" si="9"/>
        <v>1239888.51</v>
      </c>
      <c r="J41" s="38">
        <f t="shared" si="9"/>
        <v>1239888.51</v>
      </c>
      <c r="K41" s="31">
        <f t="shared" si="1"/>
        <v>880220.42999999993</v>
      </c>
      <c r="L41" s="23"/>
    </row>
    <row r="42" spans="1:12" ht="14.4" x14ac:dyDescent="0.3">
      <c r="B42" s="30">
        <v>6200</v>
      </c>
      <c r="C42" s="30" t="s">
        <v>125</v>
      </c>
      <c r="D42" s="24">
        <v>0</v>
      </c>
      <c r="E42" s="24">
        <v>360184.35</v>
      </c>
      <c r="F42" s="33">
        <f>D42+E42</f>
        <v>360184.35</v>
      </c>
      <c r="G42" s="24"/>
      <c r="H42" s="24"/>
      <c r="I42" s="24"/>
      <c r="J42" s="24"/>
      <c r="K42" s="33">
        <f t="shared" si="1"/>
        <v>360184.35</v>
      </c>
    </row>
    <row r="43" spans="1:12" s="25" customFormat="1" ht="14.4" x14ac:dyDescent="0.3">
      <c r="A43" s="23"/>
      <c r="B43" s="34">
        <v>6000</v>
      </c>
      <c r="C43" s="34" t="s">
        <v>126</v>
      </c>
      <c r="D43" s="28">
        <f>D42</f>
        <v>0</v>
      </c>
      <c r="E43" s="28">
        <f t="shared" ref="E43:J43" si="10">E42</f>
        <v>360184.35</v>
      </c>
      <c r="F43" s="31">
        <f t="shared" ref="F43:F44" si="11">D43+E43</f>
        <v>360184.35</v>
      </c>
      <c r="G43" s="28">
        <f t="shared" si="10"/>
        <v>0</v>
      </c>
      <c r="H43" s="28">
        <f t="shared" si="10"/>
        <v>0</v>
      </c>
      <c r="I43" s="28">
        <f t="shared" si="10"/>
        <v>0</v>
      </c>
      <c r="J43" s="28">
        <f t="shared" si="10"/>
        <v>0</v>
      </c>
      <c r="K43" s="33">
        <f t="shared" si="1"/>
        <v>360184.35</v>
      </c>
      <c r="L43" s="23"/>
    </row>
    <row r="44" spans="1:12" ht="14.4" x14ac:dyDescent="0.3">
      <c r="B44" s="30">
        <v>7900</v>
      </c>
      <c r="C44" s="30" t="s">
        <v>127</v>
      </c>
      <c r="D44" s="24">
        <v>904862.2</v>
      </c>
      <c r="E44" s="24">
        <v>-904153.63</v>
      </c>
      <c r="F44" s="33">
        <f t="shared" si="11"/>
        <v>708.56999999994878</v>
      </c>
      <c r="G44" s="24">
        <v>0</v>
      </c>
      <c r="H44" s="24">
        <v>0</v>
      </c>
      <c r="I44" s="24">
        <v>0</v>
      </c>
      <c r="J44" s="24">
        <v>0</v>
      </c>
      <c r="K44" s="31">
        <f t="shared" si="1"/>
        <v>708.56999999994878</v>
      </c>
    </row>
    <row r="45" spans="1:12" s="25" customFormat="1" ht="14.4" x14ac:dyDescent="0.3">
      <c r="A45" s="23"/>
      <c r="B45" s="34">
        <v>7000</v>
      </c>
      <c r="C45" s="34" t="s">
        <v>128</v>
      </c>
      <c r="D45" s="28">
        <f>D44</f>
        <v>904862.2</v>
      </c>
      <c r="E45" s="28">
        <f>E44</f>
        <v>-904153.63</v>
      </c>
      <c r="F45" s="31">
        <f t="shared" si="0"/>
        <v>708.56999999994878</v>
      </c>
      <c r="G45" s="28">
        <v>0</v>
      </c>
      <c r="H45" s="28">
        <v>0</v>
      </c>
      <c r="I45" s="28">
        <v>0</v>
      </c>
      <c r="J45" s="28">
        <v>0</v>
      </c>
      <c r="K45" s="33">
        <f t="shared" si="1"/>
        <v>708.56999999994878</v>
      </c>
      <c r="L45" s="23"/>
    </row>
    <row r="46" spans="1:12" x14ac:dyDescent="0.25">
      <c r="B46" s="35"/>
      <c r="C46" s="35" t="s">
        <v>87</v>
      </c>
      <c r="D46" s="36">
        <f>D45+D43+D41+D36+D34+D24+D16</f>
        <v>21958996.199999999</v>
      </c>
      <c r="E46" s="36">
        <f>E45+E43+E41+E36+E34+E24+E16</f>
        <v>22832879</v>
      </c>
      <c r="F46" s="33">
        <f t="shared" si="0"/>
        <v>44791875.200000003</v>
      </c>
      <c r="G46" s="36">
        <f>G45+G43+G41+G36+G34+G24+G16</f>
        <v>25644334.700000003</v>
      </c>
      <c r="H46" s="36">
        <f>H45+H43+H41+H36+H34+H24+H16</f>
        <v>24023493.150000002</v>
      </c>
      <c r="I46" s="36">
        <f>I45+I43+I41+I36+I34+I24+I16</f>
        <v>24023493.150000002</v>
      </c>
      <c r="J46" s="36">
        <f>J45+J43+J41+J36+J34+J24+J16</f>
        <v>23852634.570000004</v>
      </c>
      <c r="K46" s="36">
        <f>K45+K43+K41+K36+K34+K24+K16</f>
        <v>20768382.049999997</v>
      </c>
    </row>
    <row r="50" spans="2:11" x14ac:dyDescent="0.25">
      <c r="B50" s="16" t="s">
        <v>74</v>
      </c>
      <c r="F50" s="27"/>
      <c r="G50" s="27"/>
      <c r="H50" s="27"/>
      <c r="I50" s="27"/>
      <c r="J50" s="27"/>
      <c r="K50" s="27"/>
    </row>
    <row r="52" spans="2:11" x14ac:dyDescent="0.25">
      <c r="D52" s="27"/>
      <c r="E52" s="27"/>
      <c r="F52" s="27"/>
      <c r="G52" s="27"/>
      <c r="H52" s="27"/>
      <c r="I52" s="27"/>
      <c r="J52" s="27"/>
      <c r="K52" s="27"/>
    </row>
    <row r="53" spans="2:11" x14ac:dyDescent="0.25">
      <c r="C53" s="21"/>
    </row>
    <row r="54" spans="2:11" x14ac:dyDescent="0.25">
      <c r="C54" s="29" t="s">
        <v>75</v>
      </c>
      <c r="F54" s="51" t="s">
        <v>78</v>
      </c>
      <c r="G54" s="51"/>
      <c r="H54" s="51"/>
      <c r="I54" s="51"/>
      <c r="J54" s="51"/>
      <c r="K54" s="51"/>
    </row>
    <row r="55" spans="2:11" x14ac:dyDescent="0.25">
      <c r="C55" s="29" t="s">
        <v>76</v>
      </c>
      <c r="F55" s="52" t="s">
        <v>77</v>
      </c>
      <c r="G55" s="52"/>
      <c r="H55" s="52"/>
      <c r="I55" s="52"/>
      <c r="J55" s="52"/>
      <c r="K55" s="52"/>
    </row>
  </sheetData>
  <mergeCells count="9">
    <mergeCell ref="F54:K54"/>
    <mergeCell ref="F55:K55"/>
    <mergeCell ref="K7:K8"/>
    <mergeCell ref="B1:K1"/>
    <mergeCell ref="B2:K2"/>
    <mergeCell ref="B3:K3"/>
    <mergeCell ref="B7:C9"/>
    <mergeCell ref="D7:J7"/>
    <mergeCell ref="D5:E5"/>
  </mergeCells>
  <pageMargins left="0.7" right="0.7" top="0.44" bottom="0.75" header="0.3" footer="0.3"/>
  <pageSetup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PT_ESF_ECSF</vt:lpstr>
      <vt:lpstr>COG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2019-11-19T19:27:09Z</cp:lastPrinted>
  <dcterms:created xsi:type="dcterms:W3CDTF">2014-01-27T16:27:43Z</dcterms:created>
  <dcterms:modified xsi:type="dcterms:W3CDTF">2019-11-19T20:27:32Z</dcterms:modified>
</cp:coreProperties>
</file>